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6030" activeTab="0"/>
  </bookViews>
  <sheets>
    <sheet name="zal urm 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<sst xmlns="http://schemas.openxmlformats.org/spreadsheetml/2006/main" count="73" uniqueCount="69">
  <si>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w zł</t>
  </si>
  <si>
    <t xml:space="preserve">Dział Rozdz. </t>
  </si>
  <si>
    <t>Jednostka organizacyjna</t>
  </si>
  <si>
    <t>OGÓŁEM</t>
  </si>
  <si>
    <t>TRANSPORT I ŁĄCZNOŚĆ</t>
  </si>
  <si>
    <t xml:space="preserve">Zarząd Dróg Miejskich </t>
  </si>
  <si>
    <t>Przedsięwzięcie</t>
  </si>
  <si>
    <t>Drogi publiczne gminne</t>
  </si>
  <si>
    <t>Budowa urządzeń do oczyszczania ścieków - wód opadowych, pochodzących z powierzchni ulicy Strzeszyńskiej i okolic</t>
  </si>
  <si>
    <t>GOSPODARKA MIESZKANIOWA</t>
  </si>
  <si>
    <t>Zakłady gospodarki mieszkaniowej</t>
  </si>
  <si>
    <t>Budowa kanalizacji sanitarnej dla zespołu mieszkaniowego osiedla Darzybór</t>
  </si>
  <si>
    <t>Zarząd Komunalnych Zasobów Lokalowych</t>
  </si>
  <si>
    <t>GOSPODARKA KOMUNALNA I OCHRONA ŚRODOWISKA</t>
  </si>
  <si>
    <t>Gospodarka ściekowa i ochrona wód</t>
  </si>
  <si>
    <t>Wydział Ochrony Środowiska</t>
  </si>
  <si>
    <t>Biologiczna odnowa wód rz. Bogdanki - przebudowa rzeki Wierzbak na odcinku od ul. Strzeszyńskiej do ul. Straży Ludowej - etap II część II</t>
  </si>
  <si>
    <t>Budowa kolektora deszczowego "Golęcinka" od jeziora Rusałka do ul. Koszalińskiej, dla odprowadzania wód deszczowych z jednostki "L" Strzeszyn</t>
  </si>
  <si>
    <t>Oczyszczanie miast i wsi</t>
  </si>
  <si>
    <t>Zakup kompaktora szt. 1 do zagęszczania i plantowania odpadów komunalnych na składowisku</t>
  </si>
  <si>
    <t>OŚWIATA I WYCHOWANIE</t>
  </si>
  <si>
    <t>Szkoły podstawowe</t>
  </si>
  <si>
    <t>Wysypisko Odpadów Komunalnych</t>
  </si>
  <si>
    <t xml:space="preserve">Maksymalna wysokość umorzenia </t>
  </si>
  <si>
    <t>Wydział Gospodarki Komunalnej</t>
  </si>
  <si>
    <t>Budowa obiektów do wykorzystania energii cieplnej i zakup zespołów pradotwórczych na składowisku miejskim w Suchym Lesie</t>
  </si>
  <si>
    <t>Termomodernizacja obiektów komunalnych mieszczących Niepubliczne Zespoły Opieki Zdrowotnej w Poznaniu</t>
  </si>
  <si>
    <t>Termomodernizacja 17 komunalnych budynków mieszkalnych w mieście Poznaniu - w tym modernizacja źródeł ciepła</t>
  </si>
  <si>
    <t>OW/OW/18</t>
  </si>
  <si>
    <t>Szkoły zawodowe</t>
  </si>
  <si>
    <t>Termomodernizacja budynku Zespołu Szkół Elektrycznych nr 2 w Poznaniu</t>
  </si>
  <si>
    <t>Zespoł Szkół Elektrycznych nr 2</t>
  </si>
  <si>
    <t>Szkoły artystyczne</t>
  </si>
  <si>
    <t xml:space="preserve">Ogólnokształcąca  Poznańska Szkoła Muzyczna II stopnia im. M. Karłowicza  </t>
  </si>
  <si>
    <t>Przedszkola</t>
  </si>
  <si>
    <t>Termomodernizacja budynku Szkoły Podstawowej nr 84 w Poznaniu</t>
  </si>
  <si>
    <t>Termomodernizacja budynku Szkoły Podstawowej nr  69 w Poznaniu</t>
  </si>
  <si>
    <t>Termomodernizacja budynku Szkoły Podstawowej nr 50 w Poznaniu</t>
  </si>
  <si>
    <t>Termomodernizacja budynku Szkoły Podstawowej nr 7 w Poznaniu</t>
  </si>
  <si>
    <t>Termomodernizacja budynku Szkoły Podstawowej nr 9 w Poznaniu</t>
  </si>
  <si>
    <t>Termomodernizacja budynku Szkoły Podstawowej nr 11 w Poznaniu</t>
  </si>
  <si>
    <t>Termomodernizacja budynku Przedszkola Nr 38 w Poznaniu</t>
  </si>
  <si>
    <t>Przedszkole Nr 38</t>
  </si>
  <si>
    <t>Przedszkole Nr 163</t>
  </si>
  <si>
    <t>Gimnazja</t>
  </si>
  <si>
    <t>Termomodernizacja budynku Gimnazjum Nr 20 w Poznaniu</t>
  </si>
  <si>
    <t>Gimnazjum Nr 20</t>
  </si>
  <si>
    <t>Termomodernizacja budynku Gimnazjum Nr 43 w Poznaniu</t>
  </si>
  <si>
    <t>Gimnazjum Nr 43</t>
  </si>
  <si>
    <t xml:space="preserve">Szkoła Podstawowa          nr 84 </t>
  </si>
  <si>
    <t>Szkoła Podstawowa          nr 69</t>
  </si>
  <si>
    <t>Szkoła Podstawowa          nr 11</t>
  </si>
  <si>
    <t>Szkoła Podstawowa          nr 50</t>
  </si>
  <si>
    <t>Szkoła Podstawowa          nr 9</t>
  </si>
  <si>
    <t>Szkoła Podstawowa          nr 7</t>
  </si>
  <si>
    <t>Szkoła Podstawowa          nr 63</t>
  </si>
  <si>
    <t>Termomodernizacja budynku Przedszkola Nr 163 w Poznaniu</t>
  </si>
  <si>
    <t>Termomodernizacja budynku Poznańskiej Ogólnokształcącej  Szkoły Muzycznej II stopnia im. M. Karłowicza w Poznaniu</t>
  </si>
  <si>
    <t>Przyłączenie do miejskiej sieci kanalizacyjnej oraz modernizacja zewnętrznej instalacji sanitarno-kanalizacyjnej na terenie Szkoły Podstawowej nr 63 w Poznaniu</t>
  </si>
  <si>
    <t>Ogrody botaniczne i zoologiczne</t>
  </si>
  <si>
    <t>Termomodernizacja budynku socjalnego wraz z modernizacją kotłowni z opalania węglowego na olej opałowy oraz modernizacja c.o. Na terenie Nowego ZOO w Poznaniu</t>
  </si>
  <si>
    <t>Ogród Zoologiczny</t>
  </si>
  <si>
    <t>Transze na 2006 r.</t>
  </si>
  <si>
    <t>Transze na lata kolejne</t>
  </si>
  <si>
    <t>Wartość pożyczki</t>
  </si>
  <si>
    <t>WYKAZ POŻYCZEK Z WOJEWÓDZKIEGO FUNDUSZU OCHRONY ŚRODOWISKA I GOSPODARKI WODNEJ W POZNANIU</t>
  </si>
  <si>
    <t>Załącznik do uchwały Nr  XC/1007/IV/2006 RADY MIASTA POZNANIA z dnia 21.03.2006 r.</t>
  </si>
  <si>
    <t>Przewodniczący RMP</t>
  </si>
  <si>
    <t xml:space="preserve">(-) Grzegorz Ganowicz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</si>
</sst>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0">
    <font>
      <sz val="10"/>
      <name val="Arial CE"/>
      <family val="0"/>
    </font>
    <font>
      <b/>
      <sz val="10"/>
      <name val="Times New Roman CE"/>
      <family val="1"/>
    </font>
    <font>
      <sz val="9"/>
      <name val="Arial CE"/>
      <family val="2"/>
    </font>
    <font>
      <b/>
      <sz val="9"/>
      <name val="Arial CE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b/>
      <sz val="8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" fontId="4" fillId="0" borderId="0" xfId="0" applyNumberFormat="1" applyFont="1" applyAlignment="1">
      <alignment horizontal="left" vertical="center" indent="7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Fill="1" applyAlignment="1" quotePrefix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47">
      <selection activeCell="E53" sqref="E53"/>
    </sheetView>
  </sheetViews>
  <sheetFormatPr defaultColWidth="9.00390625" defaultRowHeight="12.75"/>
  <cols>
    <col min="2" max="2" width="30.125" style="0" customWidth="1"/>
    <col min="3" max="3" width="13.625" style="0" customWidth="1"/>
    <col min="4" max="4" width="14.625" style="0" customWidth="1"/>
    <col min="5" max="5" width="17.625" style="0" customWidth="1"/>
    <col min="6" max="6" width="16.875" style="0" customWidth="1"/>
    <col min="9" max="9" width="10.375" style="0" customWidth="1"/>
  </cols>
  <sheetData>
    <row r="1" ht="76.5">
      <c r="E1" s="39" t="s">
        <v>66</v>
      </c>
    </row>
    <row r="3" spans="1:9" ht="45" customHeight="1">
      <c r="A3" s="45" t="s">
        <v>65</v>
      </c>
      <c r="B3" s="45"/>
      <c r="C3" s="45"/>
      <c r="D3" s="45"/>
      <c r="E3" s="45"/>
      <c r="F3" s="45"/>
      <c r="G3" s="21"/>
      <c r="H3" s="21"/>
      <c r="I3" s="21"/>
    </row>
    <row r="4" spans="1:9" ht="18.75" customHeight="1">
      <c r="A4" s="40"/>
      <c r="B4" s="40"/>
      <c r="C4" s="40"/>
      <c r="D4" s="40"/>
      <c r="E4" s="40"/>
      <c r="F4" s="41"/>
      <c r="G4" s="1"/>
      <c r="H4" s="2"/>
      <c r="I4" s="3"/>
    </row>
    <row r="5" spans="1:9" ht="18.75">
      <c r="A5" s="4"/>
      <c r="B5" s="5"/>
      <c r="C5" s="5"/>
      <c r="D5" s="5"/>
      <c r="E5" s="23"/>
      <c r="F5" s="23" t="s">
        <v>0</v>
      </c>
      <c r="G5" s="5"/>
      <c r="H5" s="5"/>
      <c r="I5" s="6"/>
    </row>
    <row r="6" spans="1:9" ht="12.75">
      <c r="A6" s="48" t="s">
        <v>1</v>
      </c>
      <c r="B6" s="50" t="s">
        <v>6</v>
      </c>
      <c r="C6" s="52" t="s">
        <v>2</v>
      </c>
      <c r="D6" s="52" t="s">
        <v>23</v>
      </c>
      <c r="E6" s="46" t="s">
        <v>64</v>
      </c>
      <c r="F6" s="47"/>
      <c r="G6" s="13"/>
      <c r="H6" s="13"/>
      <c r="I6" s="14"/>
    </row>
    <row r="7" spans="1:9" ht="24">
      <c r="A7" s="49"/>
      <c r="B7" s="51"/>
      <c r="C7" s="53"/>
      <c r="D7" s="53"/>
      <c r="E7" s="31" t="s">
        <v>62</v>
      </c>
      <c r="F7" s="31" t="s">
        <v>63</v>
      </c>
      <c r="G7" s="13"/>
      <c r="H7" s="13"/>
      <c r="I7" s="14"/>
    </row>
    <row r="8" spans="1:9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15"/>
      <c r="H8" s="15"/>
      <c r="I8" s="15"/>
    </row>
    <row r="9" spans="1:9" ht="12.75">
      <c r="A9" s="7"/>
      <c r="B9" s="8"/>
      <c r="C9" s="8"/>
      <c r="D9" s="8"/>
      <c r="E9" s="8"/>
      <c r="F9" s="8"/>
      <c r="G9" s="15"/>
      <c r="H9" s="15"/>
      <c r="I9" s="15"/>
    </row>
    <row r="10" spans="1:9" ht="12.75">
      <c r="A10" s="9"/>
      <c r="B10" s="32" t="s">
        <v>3</v>
      </c>
      <c r="C10" s="32"/>
      <c r="D10" s="32"/>
      <c r="E10" s="29">
        <f>E11+E14+E19+E39+E46</f>
        <v>14850000</v>
      </c>
      <c r="F10" s="29">
        <f>F11+F14+F19+F39</f>
        <v>2000000</v>
      </c>
      <c r="G10" s="18"/>
      <c r="H10" s="18"/>
      <c r="I10" s="18"/>
    </row>
    <row r="11" spans="1:9" ht="12.75">
      <c r="A11" s="10">
        <v>600</v>
      </c>
      <c r="B11" s="10" t="s">
        <v>4</v>
      </c>
      <c r="C11" s="10"/>
      <c r="D11" s="10"/>
      <c r="E11" s="30">
        <f>E12+E58+E65</f>
        <v>300000</v>
      </c>
      <c r="F11" s="30"/>
      <c r="G11" s="19"/>
      <c r="H11" s="19"/>
      <c r="I11" s="19"/>
    </row>
    <row r="12" spans="1:9" ht="12.75">
      <c r="A12" s="11">
        <v>60016</v>
      </c>
      <c r="B12" s="27" t="s">
        <v>7</v>
      </c>
      <c r="C12" s="27"/>
      <c r="D12" s="27"/>
      <c r="E12" s="28">
        <f>E13</f>
        <v>300000</v>
      </c>
      <c r="F12" s="28">
        <f>F13</f>
        <v>0</v>
      </c>
      <c r="G12" s="20"/>
      <c r="H12" s="20"/>
      <c r="I12" s="20"/>
    </row>
    <row r="13" spans="1:9" ht="45">
      <c r="A13" s="12"/>
      <c r="B13" s="24" t="s">
        <v>8</v>
      </c>
      <c r="C13" s="24" t="s">
        <v>5</v>
      </c>
      <c r="D13" s="33">
        <v>0.05</v>
      </c>
      <c r="E13" s="34">
        <v>300000</v>
      </c>
      <c r="F13" s="34"/>
      <c r="G13" s="16"/>
      <c r="H13" s="16"/>
      <c r="I13" s="16"/>
    </row>
    <row r="14" spans="1:9" ht="21" customHeight="1">
      <c r="A14" s="10">
        <v>700</v>
      </c>
      <c r="B14" s="10" t="s">
        <v>9</v>
      </c>
      <c r="C14" s="10"/>
      <c r="D14" s="10"/>
      <c r="E14" s="30">
        <f>E15</f>
        <v>8200000</v>
      </c>
      <c r="F14" s="30">
        <f>F15</f>
        <v>0</v>
      </c>
      <c r="G14" s="19"/>
      <c r="H14" s="19"/>
      <c r="I14" s="19"/>
    </row>
    <row r="15" spans="1:9" ht="12.75">
      <c r="A15" s="11">
        <v>70001</v>
      </c>
      <c r="B15" s="27" t="s">
        <v>10</v>
      </c>
      <c r="C15" s="27"/>
      <c r="D15" s="27"/>
      <c r="E15" s="28">
        <f>E17+E18+E16</f>
        <v>8200000</v>
      </c>
      <c r="F15" s="28"/>
      <c r="G15" s="20"/>
      <c r="H15" s="20"/>
      <c r="I15" s="20"/>
    </row>
    <row r="16" spans="1:9" s="22" customFormat="1" ht="45">
      <c r="A16" s="37"/>
      <c r="B16" s="24" t="s">
        <v>27</v>
      </c>
      <c r="C16" s="24" t="s">
        <v>12</v>
      </c>
      <c r="D16" s="33">
        <v>0.25</v>
      </c>
      <c r="E16" s="34">
        <v>5000000</v>
      </c>
      <c r="F16" s="35"/>
      <c r="G16" s="20"/>
      <c r="H16" s="20"/>
      <c r="I16" s="20"/>
    </row>
    <row r="17" spans="1:9" ht="45">
      <c r="A17" s="36"/>
      <c r="B17" s="24" t="s">
        <v>11</v>
      </c>
      <c r="C17" s="24" t="s">
        <v>12</v>
      </c>
      <c r="D17" s="33">
        <v>0.25</v>
      </c>
      <c r="E17" s="34">
        <v>200000</v>
      </c>
      <c r="F17" s="34"/>
      <c r="G17" s="17"/>
      <c r="H17" s="17"/>
      <c r="I17" s="17"/>
    </row>
    <row r="18" spans="1:9" ht="45">
      <c r="A18" s="38"/>
      <c r="B18" s="24" t="s">
        <v>26</v>
      </c>
      <c r="C18" s="24" t="s">
        <v>12</v>
      </c>
      <c r="D18" s="33">
        <v>0.05</v>
      </c>
      <c r="E18" s="34">
        <v>3000000</v>
      </c>
      <c r="F18" s="34"/>
      <c r="G18" s="17"/>
      <c r="H18" s="17"/>
      <c r="I18" s="17"/>
    </row>
    <row r="19" spans="1:9" ht="21" customHeight="1">
      <c r="A19" s="10">
        <v>800</v>
      </c>
      <c r="B19" s="10" t="s">
        <v>20</v>
      </c>
      <c r="C19" s="10"/>
      <c r="D19" s="10"/>
      <c r="E19" s="30">
        <f>E20+E34+E37+E28+E31</f>
        <v>1900000</v>
      </c>
      <c r="F19" s="30"/>
      <c r="G19" s="19"/>
      <c r="H19" s="19"/>
      <c r="I19" s="19"/>
    </row>
    <row r="20" spans="1:9" ht="12.75">
      <c r="A20" s="11">
        <v>80001</v>
      </c>
      <c r="B20" s="27" t="s">
        <v>21</v>
      </c>
      <c r="C20" s="27"/>
      <c r="D20" s="27"/>
      <c r="E20" s="28">
        <f>E27+E26+E25+E24+E21+E22+E23</f>
        <v>800000</v>
      </c>
      <c r="F20" s="28">
        <f>F27+F26+F25+F24+F21+F22+F23</f>
        <v>0</v>
      </c>
      <c r="G20" s="20"/>
      <c r="H20" s="20"/>
      <c r="I20" s="20"/>
    </row>
    <row r="21" spans="1:9" ht="33.75" hidden="1">
      <c r="A21" s="36"/>
      <c r="B21" s="24" t="s">
        <v>38</v>
      </c>
      <c r="C21" s="24" t="s">
        <v>54</v>
      </c>
      <c r="D21" s="33">
        <v>0.05</v>
      </c>
      <c r="E21" s="34"/>
      <c r="F21" s="34"/>
      <c r="G21" s="17"/>
      <c r="H21" s="17"/>
      <c r="I21" s="17"/>
    </row>
    <row r="22" spans="1:9" ht="33.75" hidden="1">
      <c r="A22" s="36"/>
      <c r="B22" s="24" t="s">
        <v>39</v>
      </c>
      <c r="C22" s="24" t="s">
        <v>53</v>
      </c>
      <c r="D22" s="33">
        <v>0.05</v>
      </c>
      <c r="E22" s="34"/>
      <c r="F22" s="34"/>
      <c r="G22" s="17"/>
      <c r="H22" s="17"/>
      <c r="I22" s="17"/>
    </row>
    <row r="23" spans="1:9" ht="33.75" hidden="1">
      <c r="A23" s="36"/>
      <c r="B23" s="24" t="s">
        <v>40</v>
      </c>
      <c r="C23" s="24" t="s">
        <v>51</v>
      </c>
      <c r="D23" s="33">
        <v>0.05</v>
      </c>
      <c r="E23" s="34"/>
      <c r="F23" s="34"/>
      <c r="G23" s="17"/>
      <c r="H23" s="17"/>
      <c r="I23" s="17"/>
    </row>
    <row r="24" spans="1:9" ht="33.75">
      <c r="A24" s="36"/>
      <c r="B24" s="24" t="s">
        <v>37</v>
      </c>
      <c r="C24" s="24" t="s">
        <v>52</v>
      </c>
      <c r="D24" s="33">
        <v>0.05</v>
      </c>
      <c r="E24" s="34">
        <v>500000</v>
      </c>
      <c r="F24" s="34"/>
      <c r="G24" s="17"/>
      <c r="H24" s="17"/>
      <c r="I24" s="17"/>
    </row>
    <row r="25" spans="1:9" ht="33.75" hidden="1">
      <c r="A25" s="36"/>
      <c r="B25" s="24" t="s">
        <v>36</v>
      </c>
      <c r="C25" s="24" t="s">
        <v>50</v>
      </c>
      <c r="D25" s="33">
        <v>0.05</v>
      </c>
      <c r="E25" s="34"/>
      <c r="F25" s="34"/>
      <c r="G25" s="17"/>
      <c r="H25" s="17"/>
      <c r="I25" s="17"/>
    </row>
    <row r="26" spans="1:9" ht="33.75">
      <c r="A26" s="36"/>
      <c r="B26" s="24" t="s">
        <v>35</v>
      </c>
      <c r="C26" s="24" t="s">
        <v>49</v>
      </c>
      <c r="D26" s="33">
        <v>0.05</v>
      </c>
      <c r="E26" s="34">
        <v>200000</v>
      </c>
      <c r="F26" s="34"/>
      <c r="G26" s="17"/>
      <c r="H26" s="17"/>
      <c r="I26" s="17"/>
    </row>
    <row r="27" spans="1:9" ht="56.25">
      <c r="A27" s="38"/>
      <c r="B27" s="24" t="s">
        <v>58</v>
      </c>
      <c r="C27" s="24" t="s">
        <v>55</v>
      </c>
      <c r="D27" s="33">
        <v>0.25</v>
      </c>
      <c r="E27" s="34">
        <v>100000</v>
      </c>
      <c r="F27" s="34"/>
      <c r="G27" s="17"/>
      <c r="H27" s="17"/>
      <c r="I27" s="17"/>
    </row>
    <row r="28" spans="1:9" ht="12.75">
      <c r="A28" s="26">
        <v>80104</v>
      </c>
      <c r="B28" s="27" t="s">
        <v>34</v>
      </c>
      <c r="C28" s="27"/>
      <c r="D28" s="27"/>
      <c r="E28" s="28">
        <f>E29+E30</f>
        <v>160000</v>
      </c>
      <c r="F28" s="28">
        <f>F29+F30</f>
        <v>0</v>
      </c>
      <c r="G28" s="20"/>
      <c r="H28" s="20"/>
      <c r="I28" s="20"/>
    </row>
    <row r="29" spans="1:9" ht="22.5">
      <c r="A29" s="36"/>
      <c r="B29" s="24" t="s">
        <v>41</v>
      </c>
      <c r="C29" s="24" t="s">
        <v>42</v>
      </c>
      <c r="D29" s="33">
        <v>0.05</v>
      </c>
      <c r="E29" s="34">
        <v>70000</v>
      </c>
      <c r="F29" s="34"/>
      <c r="G29" s="17"/>
      <c r="H29" s="17"/>
      <c r="I29" s="17"/>
    </row>
    <row r="30" spans="1:9" ht="22.5">
      <c r="A30" s="38"/>
      <c r="B30" s="24" t="s">
        <v>56</v>
      </c>
      <c r="C30" s="24" t="s">
        <v>43</v>
      </c>
      <c r="D30" s="33">
        <v>0.05</v>
      </c>
      <c r="E30" s="34">
        <v>90000</v>
      </c>
      <c r="F30" s="34"/>
      <c r="G30" s="17"/>
      <c r="H30" s="17"/>
      <c r="I30" s="17"/>
    </row>
    <row r="31" spans="1:9" ht="12.75">
      <c r="A31" s="11">
        <v>80110</v>
      </c>
      <c r="B31" s="27" t="s">
        <v>44</v>
      </c>
      <c r="C31" s="27"/>
      <c r="D31" s="27"/>
      <c r="E31" s="28">
        <f>E32+E33</f>
        <v>440000</v>
      </c>
      <c r="F31" s="28">
        <f>F32+F33</f>
        <v>0</v>
      </c>
      <c r="G31" s="20"/>
      <c r="H31" s="20"/>
      <c r="I31" s="20"/>
    </row>
    <row r="32" spans="1:9" ht="22.5">
      <c r="A32" s="36"/>
      <c r="B32" s="24" t="s">
        <v>45</v>
      </c>
      <c r="C32" s="24" t="s">
        <v>46</v>
      </c>
      <c r="D32" s="33">
        <v>0.05</v>
      </c>
      <c r="E32" s="34">
        <v>90000</v>
      </c>
      <c r="F32" s="34"/>
      <c r="G32" s="17"/>
      <c r="H32" s="17"/>
      <c r="I32" s="17"/>
    </row>
    <row r="33" spans="1:9" ht="22.5">
      <c r="A33" s="38"/>
      <c r="B33" s="24" t="s">
        <v>47</v>
      </c>
      <c r="C33" s="24" t="s">
        <v>48</v>
      </c>
      <c r="D33" s="33">
        <v>0.05</v>
      </c>
      <c r="E33" s="34">
        <v>350000</v>
      </c>
      <c r="F33" s="34"/>
      <c r="G33" s="17"/>
      <c r="H33" s="17"/>
      <c r="I33" s="17"/>
    </row>
    <row r="34" spans="1:9" ht="12.75" hidden="1">
      <c r="A34" s="26">
        <v>80130</v>
      </c>
      <c r="B34" s="27" t="s">
        <v>29</v>
      </c>
      <c r="C34" s="27"/>
      <c r="D34" s="27"/>
      <c r="E34" s="28">
        <f>E36</f>
        <v>0</v>
      </c>
      <c r="F34" s="28">
        <f>F36</f>
        <v>0</v>
      </c>
      <c r="G34" s="20"/>
      <c r="H34" s="20"/>
      <c r="I34" s="20"/>
    </row>
    <row r="35" spans="1:9" ht="12.75" hidden="1">
      <c r="A35" s="25"/>
      <c r="B35" s="24" t="s">
        <v>28</v>
      </c>
      <c r="C35" s="24"/>
      <c r="D35" s="24"/>
      <c r="E35" s="34"/>
      <c r="F35" s="34"/>
      <c r="G35" s="17"/>
      <c r="H35" s="17"/>
      <c r="I35" s="17"/>
    </row>
    <row r="36" spans="1:9" ht="33.75" hidden="1">
      <c r="A36" s="38"/>
      <c r="B36" s="24" t="s">
        <v>30</v>
      </c>
      <c r="C36" s="24" t="s">
        <v>31</v>
      </c>
      <c r="D36" s="33">
        <v>0.05</v>
      </c>
      <c r="E36" s="34"/>
      <c r="F36" s="34"/>
      <c r="G36" s="17"/>
      <c r="H36" s="17"/>
      <c r="I36" s="17"/>
    </row>
    <row r="37" spans="1:9" ht="12.75">
      <c r="A37" s="11">
        <v>80132</v>
      </c>
      <c r="B37" s="27" t="s">
        <v>32</v>
      </c>
      <c r="C37" s="27"/>
      <c r="D37" s="27"/>
      <c r="E37" s="28">
        <f>E38</f>
        <v>500000</v>
      </c>
      <c r="F37" s="28">
        <f>F38</f>
        <v>0</v>
      </c>
      <c r="G37" s="20"/>
      <c r="H37" s="20"/>
      <c r="I37" s="20"/>
    </row>
    <row r="38" spans="1:9" ht="56.25">
      <c r="A38" s="38"/>
      <c r="B38" s="24" t="s">
        <v>57</v>
      </c>
      <c r="C38" s="24" t="s">
        <v>33</v>
      </c>
      <c r="D38" s="33">
        <v>0.05</v>
      </c>
      <c r="E38" s="34">
        <v>500000</v>
      </c>
      <c r="F38" s="34"/>
      <c r="G38" s="17"/>
      <c r="H38" s="17"/>
      <c r="I38" s="17"/>
    </row>
    <row r="39" spans="1:9" ht="24" customHeight="1">
      <c r="A39" s="10">
        <v>900</v>
      </c>
      <c r="B39" s="44" t="s">
        <v>13</v>
      </c>
      <c r="C39" s="10"/>
      <c r="D39" s="10"/>
      <c r="E39" s="30">
        <f>E40+E43</f>
        <v>4300000</v>
      </c>
      <c r="F39" s="30">
        <f>F40+F43</f>
        <v>2000000</v>
      </c>
      <c r="G39" s="19"/>
      <c r="H39" s="19"/>
      <c r="I39" s="19"/>
    </row>
    <row r="40" spans="1:9" ht="24">
      <c r="A40" s="26">
        <v>90001</v>
      </c>
      <c r="B40" s="27" t="s">
        <v>14</v>
      </c>
      <c r="C40" s="27"/>
      <c r="D40" s="27"/>
      <c r="E40" s="28">
        <f>E41+E42</f>
        <v>2600000</v>
      </c>
      <c r="F40" s="28">
        <f>F41+F42</f>
        <v>0</v>
      </c>
      <c r="G40" s="20"/>
      <c r="H40" s="20"/>
      <c r="I40" s="20"/>
    </row>
    <row r="41" spans="1:9" ht="45">
      <c r="A41" s="36"/>
      <c r="B41" s="24" t="s">
        <v>16</v>
      </c>
      <c r="C41" s="24" t="s">
        <v>15</v>
      </c>
      <c r="D41" s="33">
        <v>0.25</v>
      </c>
      <c r="E41" s="34">
        <v>100000</v>
      </c>
      <c r="F41" s="34"/>
      <c r="G41" s="17"/>
      <c r="H41" s="17"/>
      <c r="I41" s="17"/>
    </row>
    <row r="42" spans="1:9" ht="45">
      <c r="A42" s="38"/>
      <c r="B42" s="24" t="s">
        <v>17</v>
      </c>
      <c r="C42" s="24" t="s">
        <v>24</v>
      </c>
      <c r="D42" s="33">
        <v>0.05</v>
      </c>
      <c r="E42" s="34">
        <v>2500000</v>
      </c>
      <c r="F42" s="34"/>
      <c r="G42" s="17"/>
      <c r="H42" s="17"/>
      <c r="I42" s="17"/>
    </row>
    <row r="43" spans="1:9" ht="12.75">
      <c r="A43" s="26">
        <v>90003</v>
      </c>
      <c r="B43" s="27" t="s">
        <v>18</v>
      </c>
      <c r="C43" s="27"/>
      <c r="D43" s="27"/>
      <c r="E43" s="28">
        <f>E44+E45</f>
        <v>1700000</v>
      </c>
      <c r="F43" s="28">
        <f>F44+F45</f>
        <v>2000000</v>
      </c>
      <c r="G43" s="20"/>
      <c r="H43" s="20"/>
      <c r="I43" s="20"/>
    </row>
    <row r="44" spans="1:6" ht="33.75">
      <c r="A44" s="36"/>
      <c r="B44" s="24" t="s">
        <v>19</v>
      </c>
      <c r="C44" s="24" t="s">
        <v>22</v>
      </c>
      <c r="D44" s="33">
        <v>0.25</v>
      </c>
      <c r="E44" s="34">
        <v>700000</v>
      </c>
      <c r="F44" s="34"/>
    </row>
    <row r="45" spans="1:6" ht="45">
      <c r="A45" s="38"/>
      <c r="B45" s="24" t="s">
        <v>25</v>
      </c>
      <c r="C45" s="24" t="s">
        <v>22</v>
      </c>
      <c r="D45" s="33">
        <v>0.25</v>
      </c>
      <c r="E45" s="34">
        <v>1000000</v>
      </c>
      <c r="F45" s="34">
        <v>2000000</v>
      </c>
    </row>
    <row r="46" spans="1:9" s="42" customFormat="1" ht="21" customHeight="1">
      <c r="A46" s="10">
        <v>925</v>
      </c>
      <c r="B46" s="10" t="s">
        <v>59</v>
      </c>
      <c r="C46" s="10"/>
      <c r="D46" s="10"/>
      <c r="E46" s="30">
        <f>E47</f>
        <v>150000</v>
      </c>
      <c r="F46" s="30"/>
      <c r="G46" s="19"/>
      <c r="H46" s="19"/>
      <c r="I46" s="19"/>
    </row>
    <row r="47" spans="1:9" s="42" customFormat="1" ht="12.75">
      <c r="A47" s="26">
        <v>92504</v>
      </c>
      <c r="B47" s="27" t="s">
        <v>59</v>
      </c>
      <c r="C47" s="27"/>
      <c r="D47" s="27"/>
      <c r="E47" s="28">
        <f>E48</f>
        <v>150000</v>
      </c>
      <c r="F47" s="28"/>
      <c r="G47" s="20"/>
      <c r="H47" s="20"/>
      <c r="I47" s="20"/>
    </row>
    <row r="48" spans="1:6" s="42" customFormat="1" ht="56.25">
      <c r="A48" s="43"/>
      <c r="B48" s="24" t="s">
        <v>60</v>
      </c>
      <c r="C48" s="24" t="s">
        <v>61</v>
      </c>
      <c r="D48" s="33">
        <v>0.25</v>
      </c>
      <c r="E48" s="34">
        <v>150000</v>
      </c>
      <c r="F48" s="34"/>
    </row>
    <row r="51" ht="12.75">
      <c r="E51" t="s">
        <v>67</v>
      </c>
    </row>
    <row r="52" ht="12.75">
      <c r="E52" t="s">
        <v>68</v>
      </c>
    </row>
  </sheetData>
  <mergeCells count="6">
    <mergeCell ref="A3:F3"/>
    <mergeCell ref="E6:F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2006-03-01T08:37:07Z</cp:lastPrinted>
  <dcterms:created xsi:type="dcterms:W3CDTF">2006-01-11T11:20:57Z</dcterms:created>
  <dcterms:modified xsi:type="dcterms:W3CDTF">2006-03-28T09:28:26Z</dcterms:modified>
  <cp:category/>
  <cp:version/>
  <cp:contentType/>
  <cp:contentStatus/>
</cp:coreProperties>
</file>