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75" windowWidth="15480" windowHeight="10485"/>
  </bookViews>
  <sheets>
    <sheet name="Formularz" sheetId="1" r:id="rId1"/>
    <sheet name="Wyjaśnienia" sheetId="2" r:id="rId2"/>
  </sheets>
  <externalReferences>
    <externalReference r:id="rId3"/>
  </externalReferences>
  <definedNames>
    <definedName name="zoo">'[1]jednostki organizacyjne'!$A$2:$E$2</definedName>
  </definedNames>
  <calcPr calcId="125725"/>
</workbook>
</file>

<file path=xl/calcChain.xml><?xml version="1.0" encoding="utf-8"?>
<calcChain xmlns="http://schemas.openxmlformats.org/spreadsheetml/2006/main">
  <c r="C8" i="2"/>
  <c r="A42" i="1"/>
  <c r="D48"/>
  <c r="H13"/>
  <c r="H14"/>
  <c r="H15"/>
  <c r="H16"/>
  <c r="H17"/>
  <c r="H18"/>
  <c r="H19"/>
  <c r="F20"/>
  <c r="H20" s="1"/>
  <c r="F21"/>
  <c r="H21" s="1"/>
  <c r="H22"/>
  <c r="H23"/>
  <c r="H24"/>
  <c r="H25"/>
  <c r="H26"/>
  <c r="H27"/>
  <c r="H28"/>
  <c r="D54"/>
  <c r="D57" s="1"/>
  <c r="F29"/>
  <c r="D29"/>
  <c r="C9" i="2"/>
  <c r="C22"/>
  <c r="C21"/>
  <c r="C20"/>
  <c r="C19"/>
  <c r="C18"/>
  <c r="C17"/>
  <c r="C16"/>
  <c r="C15"/>
  <c r="C14"/>
  <c r="C13"/>
  <c r="C12"/>
  <c r="C11"/>
  <c r="C10"/>
  <c r="C7"/>
  <c r="A3"/>
  <c r="B23"/>
  <c r="C23" l="1"/>
  <c r="H29" i="1"/>
  <c r="D56" s="1"/>
  <c r="D58" s="1"/>
</calcChain>
</file>

<file path=xl/sharedStrings.xml><?xml version="1.0" encoding="utf-8"?>
<sst xmlns="http://schemas.openxmlformats.org/spreadsheetml/2006/main" count="111" uniqueCount="92">
  <si>
    <t>INFORMACJA O STANIE MIENIA KOMUNALNEGO</t>
  </si>
  <si>
    <t>Tab. nr 1</t>
  </si>
  <si>
    <t>Nazwa i adres jednostki sprawozdawczej - pieczęć</t>
  </si>
  <si>
    <t>AKTYWA TRWAŁE</t>
  </si>
  <si>
    <t>Urząd Miasta Poznania 
Wydział Gospodarki Nieruchomościami
ul. Gronowa 20
61-655 Poznań</t>
  </si>
  <si>
    <t>(wartość składników majątkowych będących własnością Miasta Poznania, na stanie miejskich jednostek organizacyjnych i komunalnych osób prawnych)</t>
  </si>
  <si>
    <t>Nazwa i symbol klasyfikacji rodzajowej</t>
  </si>
  <si>
    <t>Wartość brutto 
(w zł)</t>
  </si>
  <si>
    <t>Wartość umorzenia 
(w zł)</t>
  </si>
  <si>
    <t>Wartość netto 
(w zł)</t>
  </si>
  <si>
    <t>Ilość</t>
  </si>
  <si>
    <t>Jm</t>
  </si>
  <si>
    <t>Grunty 
(konto 011 - gr. 0)</t>
  </si>
  <si>
    <t>dz.</t>
  </si>
  <si>
    <t>Budynki i lokale 
(konto 011 - gr. 1)</t>
  </si>
  <si>
    <t>szt.</t>
  </si>
  <si>
    <t>Obiekty inżynierii lądowej 
i wodnej (konto 011 - gr. 2)</t>
  </si>
  <si>
    <t>Maszyny i urządzenia techniczne 
(konto 011 - gr. 3-6)</t>
  </si>
  <si>
    <t>Środki transportu 
(konto 011 - gr. 7)</t>
  </si>
  <si>
    <t>Narzędzia, przyrządy, ruchomości 
i wyposażenie (konto 011 - gr. 8)</t>
  </si>
  <si>
    <t>Inwentarz żywy 
(konto 011 - gr. 9)</t>
  </si>
  <si>
    <t>Pozostałe środki trwałe 
(konto 013)</t>
  </si>
  <si>
    <t>Zbiory biblioteczne                        (konto 014)</t>
  </si>
  <si>
    <t>Mienie zlikwidowanych jednostek 
(konto 015)</t>
  </si>
  <si>
    <t>Dobra kultury 
(konto 016)</t>
  </si>
  <si>
    <t>Uzbrojenie i sprzęt wojskowy
(konto 017)</t>
  </si>
  <si>
    <t>Wartości niematerialne i prawne (konto 020)</t>
  </si>
  <si>
    <t>Długoterminowe aktywa finansowe      (konto 030)</t>
  </si>
  <si>
    <t>Inwestycje - środki trwałe w budowie        (konto 080,081,082,083)</t>
  </si>
  <si>
    <t>Należności długoterminowe
(konto 226)</t>
  </si>
  <si>
    <t>AKTYWA TRWAŁE RAZEM</t>
  </si>
  <si>
    <t>Pieczątka imienna i podpis Gł. Księgowego</t>
  </si>
  <si>
    <t>Sporządził dnia</t>
  </si>
  <si>
    <t>Pieczątka imienna i podpis</t>
  </si>
  <si>
    <t>Nr telefonu, pod którym można uzyskać wyjaśnienia</t>
  </si>
  <si>
    <t>dyrektora/kierownika jednostki</t>
  </si>
  <si>
    <t>(zgodnie z Zarządzeniem nr 975/2010/P Prezydenta Miasta Poznania z dnia 27 grudnia 2010r.)</t>
  </si>
  <si>
    <t>Tab. nr 1.1</t>
  </si>
  <si>
    <t>AKTYWA OBROTOWE</t>
  </si>
  <si>
    <t>Nazwa dla pozycji 1-5</t>
  </si>
  <si>
    <t>Wartość (w zł)</t>
  </si>
  <si>
    <t>1.   Zapasy</t>
  </si>
  <si>
    <t>2.   Należności krótkoterminowe</t>
  </si>
  <si>
    <t>3.   Środki pieniężne
      (suma 3.1+3.2+3.3)</t>
  </si>
  <si>
    <t>3.1 Środki pieniężne w kasie</t>
  </si>
  <si>
    <t>3.2 Środki pieniężne na 
      rachunkach bankowych</t>
  </si>
  <si>
    <t>3.3 Środki pieniężne - inne</t>
  </si>
  <si>
    <t>4.   Krótkoterminowe papiery
      wartościowe</t>
  </si>
  <si>
    <t>5.   Rozliczenia międzyokresowe</t>
  </si>
  <si>
    <t>AKTYWA OBROTOWE RAZEM</t>
  </si>
  <si>
    <t>Aktywa trwałe netto</t>
  </si>
  <si>
    <t>Aktywa obrotowe</t>
  </si>
  <si>
    <t>SUMA AKTYWÓW</t>
  </si>
  <si>
    <t>Nazwa i adres jednostki sprawozdawczej
(wraz z pieczecią)</t>
  </si>
  <si>
    <t>Urząd Miasta Poznania</t>
  </si>
  <si>
    <t>WYJAŚNIENIA ZMIAN WARTOŚCI MAJĄTKU
(Aktywa trwałe)</t>
  </si>
  <si>
    <t>Wydział Gospodarki Nieruchomościami
ul. Gronowa 20
61-655 Poznań</t>
  </si>
  <si>
    <t>Wyszczególnienie</t>
  </si>
  <si>
    <t>Wyjaśnienia zmian (zmniejszenia, zwiększenia)</t>
  </si>
  <si>
    <t>Grunty
(konto 011 - grupa 0)</t>
  </si>
  <si>
    <t>Budynki i lokale
(konto 011 - grupa 1)</t>
  </si>
  <si>
    <t>Obiekty inżynierii lądowej i wodnej
(konto 011 - grupa 2)</t>
  </si>
  <si>
    <t>Maszyny i urządzenia techniczne
(konto 011 - grupa 3 do 6)</t>
  </si>
  <si>
    <t>Środki transportu
(konto 011 - grupa 7)</t>
  </si>
  <si>
    <t>Narzedzia, przyrządy, ruchomości
i wyposażenie (konto 011 - grupa 8)</t>
  </si>
  <si>
    <t>Inwentarz żywy
(konto 011 - grupa 9)</t>
  </si>
  <si>
    <t>Pozostałe środki trwałe
(konto 013)</t>
  </si>
  <si>
    <t>Zbiory biblioteczne
(konto 014)</t>
  </si>
  <si>
    <t>Mienie zlikwidowanych jednostek
(konto 015)</t>
  </si>
  <si>
    <t>Dobra kultury
(konto 016)</t>
  </si>
  <si>
    <t>Wartości niematerialne i prawne
(konto 020)</t>
  </si>
  <si>
    <t>Długoterminowe aktywa finansowe
(konto 030)</t>
  </si>
  <si>
    <t>Inwestycje - środki trwałe w budowie
(konto 080)</t>
  </si>
  <si>
    <t>R A Z E M</t>
  </si>
  <si>
    <t>Nr telefonu, pod którym można uzyskać</t>
  </si>
  <si>
    <t>Pieczątka imienna i podpis osoby</t>
  </si>
  <si>
    <t>wyjaśnienia dotyczące sprawozdania</t>
  </si>
  <si>
    <t>działającej w imieniu sprawozdawcy</t>
  </si>
  <si>
    <t>Wartość brutto
wg stanu na
31-12-2011 r. [w zł]</t>
  </si>
  <si>
    <t>Tab. nr 2</t>
  </si>
  <si>
    <t>Forma organizacyjno-prawna</t>
  </si>
  <si>
    <t>MIASTA POZNANIA NA DZIEŃ 31 GRUDNIA 2012 R.</t>
  </si>
  <si>
    <t>OSTATECZNY TERMIN NADSYŁANIA SPRAWOZDAŃ - 28 LUTEGO 2013 R.</t>
  </si>
  <si>
    <t>MIASTA POZNANIA NA DZIEŃ 31 GRUDNIA 2012 r.</t>
  </si>
  <si>
    <t>Informacja o stanie mienia komunalnego
Miasta Poznania na dzień 31-12-2012 r.</t>
  </si>
  <si>
    <t>Wartość brutto
wg stanu na
31-12-2012 r. [w zł]</t>
  </si>
  <si>
    <t>Estrada Poznańska ul. Masztalarska 8 61-767 Poznań</t>
  </si>
  <si>
    <t>Instytucje kultury</t>
  </si>
  <si>
    <t>wzrost wynika z zakupu nowych ŚT</t>
  </si>
  <si>
    <t>wzrost wynika z zakupu nowej WNiP</t>
  </si>
  <si>
    <t>27.02.2013</t>
  </si>
  <si>
    <t>Jarosław Kwaśniewski 61 852 88 33</t>
  </si>
</sst>
</file>

<file path=xl/styles.xml><?xml version="1.0" encoding="utf-8"?>
<styleSheet xmlns="http://schemas.openxmlformats.org/spreadsheetml/2006/main">
  <numFmts count="1">
    <numFmt numFmtId="164" formatCode="d\ mmmm\ yyyy"/>
  </numFmts>
  <fonts count="19">
    <font>
      <sz val="10"/>
      <name val="Arial"/>
      <charset val="238"/>
    </font>
    <font>
      <b/>
      <sz val="10"/>
      <color indexed="18"/>
      <name val="Arial CE"/>
      <family val="2"/>
      <charset val="238"/>
    </font>
    <font>
      <sz val="9"/>
      <name val="Arial CE"/>
      <family val="2"/>
      <charset val="238"/>
    </font>
    <font>
      <sz val="10"/>
      <color indexed="10"/>
      <name val="Arial CE"/>
      <charset val="238"/>
    </font>
    <font>
      <sz val="10"/>
      <color indexed="10"/>
      <name val="Arial CE"/>
      <family val="2"/>
      <charset val="238"/>
    </font>
    <font>
      <b/>
      <sz val="10"/>
      <name val="Arial CE"/>
      <family val="2"/>
      <charset val="238"/>
    </font>
    <font>
      <sz val="8"/>
      <color indexed="18"/>
      <name val="Arial CE"/>
      <family val="2"/>
      <charset val="238"/>
    </font>
    <font>
      <b/>
      <sz val="7"/>
      <name val="Arial CE"/>
      <family val="2"/>
      <charset val="238"/>
    </font>
    <font>
      <i/>
      <sz val="9"/>
      <color indexed="18"/>
      <name val="Arial CE"/>
      <family val="2"/>
      <charset val="238"/>
    </font>
    <font>
      <sz val="9"/>
      <color indexed="18"/>
      <name val="Arial CE"/>
      <family val="2"/>
      <charset val="238"/>
    </font>
    <font>
      <sz val="10"/>
      <name val="Arial CE"/>
      <family val="2"/>
      <charset val="238"/>
    </font>
    <font>
      <sz val="8"/>
      <name val="Arial CE"/>
      <family val="2"/>
      <charset val="238"/>
    </font>
    <font>
      <sz val="7"/>
      <name val="Arial CE"/>
      <family val="2"/>
      <charset val="238"/>
    </font>
    <font>
      <b/>
      <sz val="9"/>
      <color indexed="18"/>
      <name val="Arial CE"/>
      <family val="2"/>
      <charset val="238"/>
    </font>
    <font>
      <b/>
      <i/>
      <sz val="8"/>
      <color indexed="18"/>
      <name val="Arial CE"/>
      <family val="2"/>
      <charset val="238"/>
    </font>
    <font>
      <b/>
      <sz val="8"/>
      <color indexed="18"/>
      <name val="Arial CE"/>
      <family val="2"/>
      <charset val="238"/>
    </font>
    <font>
      <b/>
      <sz val="8"/>
      <name val="Arial CE"/>
      <family val="2"/>
      <charset val="238"/>
    </font>
    <font>
      <b/>
      <sz val="7"/>
      <color indexed="18"/>
      <name val="Arial CE"/>
      <family val="2"/>
      <charset val="238"/>
    </font>
    <font>
      <sz val="10"/>
      <color indexed="18"/>
      <name val="Arial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Protection="1"/>
    <xf numFmtId="0" fontId="1" fillId="0" borderId="0" xfId="0" applyFont="1" applyFill="1" applyAlignment="1" applyProtection="1">
      <alignment horizontal="center"/>
    </xf>
    <xf numFmtId="0" fontId="2" fillId="0" borderId="0" xfId="0" applyFont="1" applyAlignment="1" applyProtection="1">
      <alignment horizontal="left"/>
    </xf>
    <xf numFmtId="0" fontId="3" fillId="0" borderId="0" xfId="0" applyFont="1" applyProtection="1"/>
    <xf numFmtId="0" fontId="4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8" fillId="2" borderId="1" xfId="0" applyFont="1" applyFill="1" applyBorder="1" applyAlignment="1" applyProtection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11" fillId="3" borderId="3" xfId="0" applyFont="1" applyFill="1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  <protection locked="0"/>
    </xf>
    <xf numFmtId="0" fontId="11" fillId="3" borderId="7" xfId="0" applyFont="1" applyFill="1" applyBorder="1" applyAlignment="1" applyProtection="1">
      <alignment horizontal="center" vertical="center"/>
    </xf>
    <xf numFmtId="0" fontId="0" fillId="0" borderId="0" xfId="0" applyAlignment="1" applyProtection="1"/>
    <xf numFmtId="0" fontId="1" fillId="0" borderId="0" xfId="0" applyFont="1" applyFill="1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/>
    </xf>
    <xf numFmtId="0" fontId="12" fillId="0" borderId="0" xfId="0" applyFont="1" applyAlignment="1" applyProtection="1">
      <alignment horizontal="center"/>
    </xf>
    <xf numFmtId="0" fontId="12" fillId="0" borderId="0" xfId="0" applyFont="1" applyAlignment="1" applyProtection="1"/>
    <xf numFmtId="0" fontId="3" fillId="0" borderId="0" xfId="0" applyFont="1" applyAlignment="1" applyProtection="1"/>
    <xf numFmtId="0" fontId="10" fillId="0" borderId="0" xfId="0" applyFont="1" applyAlignment="1" applyProtection="1"/>
    <xf numFmtId="0" fontId="10" fillId="0" borderId="0" xfId="0" applyFont="1" applyProtection="1"/>
    <xf numFmtId="0" fontId="6" fillId="2" borderId="8" xfId="0" applyFont="1" applyFill="1" applyBorder="1" applyAlignment="1" applyProtection="1">
      <alignment horizontal="left" vertical="top" wrapText="1"/>
    </xf>
    <xf numFmtId="0" fontId="15" fillId="2" borderId="9" xfId="0" applyFont="1" applyFill="1" applyBorder="1" applyAlignment="1" applyProtection="1">
      <alignment horizontal="center" wrapText="1"/>
    </xf>
    <xf numFmtId="0" fontId="14" fillId="2" borderId="10" xfId="0" applyFont="1" applyFill="1" applyBorder="1" applyAlignment="1" applyProtection="1">
      <alignment horizontal="center" vertical="center"/>
    </xf>
    <xf numFmtId="0" fontId="14" fillId="2" borderId="10" xfId="0" applyFont="1" applyFill="1" applyBorder="1" applyAlignment="1" applyProtection="1">
      <alignment horizontal="center" vertical="center" wrapText="1"/>
    </xf>
    <xf numFmtId="0" fontId="14" fillId="2" borderId="11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vertical="center" wrapText="1"/>
    </xf>
    <xf numFmtId="3" fontId="11" fillId="0" borderId="0" xfId="0" applyNumberFormat="1" applyFont="1" applyProtection="1">
      <protection locked="0"/>
    </xf>
    <xf numFmtId="0" fontId="11" fillId="0" borderId="11" xfId="0" applyFont="1" applyFill="1" applyBorder="1" applyAlignment="1" applyProtection="1">
      <alignment horizontal="left" vertical="center" wrapText="1"/>
      <protection locked="0"/>
    </xf>
    <xf numFmtId="0" fontId="11" fillId="2" borderId="11" xfId="0" applyFont="1" applyFill="1" applyBorder="1" applyAlignment="1" applyProtection="1">
      <alignment wrapText="1"/>
    </xf>
    <xf numFmtId="3" fontId="11" fillId="0" borderId="10" xfId="0" applyNumberFormat="1" applyFont="1" applyFill="1" applyBorder="1" applyAlignment="1" applyProtection="1">
      <protection locked="0"/>
    </xf>
    <xf numFmtId="3" fontId="11" fillId="3" borderId="11" xfId="0" applyNumberFormat="1" applyFont="1" applyFill="1" applyBorder="1" applyAlignment="1" applyProtection="1">
      <alignment wrapText="1"/>
    </xf>
    <xf numFmtId="0" fontId="11" fillId="0" borderId="11" xfId="0" applyFont="1" applyBorder="1" applyAlignment="1" applyProtection="1">
      <alignment horizontal="left" vertical="center" wrapText="1"/>
      <protection locked="0"/>
    </xf>
    <xf numFmtId="3" fontId="11" fillId="0" borderId="11" xfId="0" applyNumberFormat="1" applyFont="1" applyBorder="1" applyAlignment="1" applyProtection="1">
      <alignment horizontal="left" vertical="center" wrapText="1"/>
      <protection locked="0"/>
    </xf>
    <xf numFmtId="0" fontId="16" fillId="2" borderId="11" xfId="0" applyFont="1" applyFill="1" applyBorder="1" applyAlignment="1" applyProtection="1">
      <alignment horizontal="center" vertical="center" wrapText="1"/>
    </xf>
    <xf numFmtId="3" fontId="16" fillId="3" borderId="11" xfId="0" applyNumberFormat="1" applyFont="1" applyFill="1" applyBorder="1" applyAlignment="1" applyProtection="1">
      <alignment vertical="center"/>
    </xf>
    <xf numFmtId="0" fontId="11" fillId="0" borderId="0" xfId="0" applyFont="1" applyProtection="1"/>
    <xf numFmtId="0" fontId="11" fillId="0" borderId="0" xfId="0" applyFont="1" applyAlignment="1" applyProtection="1">
      <alignment horizontal="center" wrapText="1"/>
    </xf>
    <xf numFmtId="0" fontId="11" fillId="0" borderId="0" xfId="0" applyFont="1" applyAlignment="1" applyProtection="1">
      <alignment horizontal="center"/>
    </xf>
    <xf numFmtId="0" fontId="8" fillId="2" borderId="12" xfId="0" applyFont="1" applyFill="1" applyBorder="1" applyAlignment="1" applyProtection="1">
      <alignment horizontal="center" vertical="center" wrapText="1"/>
    </xf>
    <xf numFmtId="0" fontId="18" fillId="0" borderId="14" xfId="0" applyFont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 horizontal="center" vertical="center" wrapText="1"/>
      <protection locked="0"/>
    </xf>
    <xf numFmtId="0" fontId="0" fillId="0" borderId="15" xfId="0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/>
    </xf>
    <xf numFmtId="0" fontId="6" fillId="2" borderId="31" xfId="0" applyFont="1" applyFill="1" applyBorder="1" applyAlignment="1" applyProtection="1">
      <alignment horizontal="center" vertical="center" wrapText="1"/>
    </xf>
    <xf numFmtId="0" fontId="6" fillId="2" borderId="32" xfId="0" applyFont="1" applyFill="1" applyBorder="1" applyAlignment="1" applyProtection="1">
      <alignment horizontal="center" vertical="center" wrapText="1"/>
    </xf>
    <xf numFmtId="0" fontId="6" fillId="2" borderId="33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27" xfId="0" applyFont="1" applyFill="1" applyBorder="1" applyAlignment="1" applyProtection="1">
      <alignment horizontal="center" vertical="center" wrapText="1"/>
    </xf>
    <xf numFmtId="49" fontId="17" fillId="4" borderId="31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4" borderId="33" xfId="0" applyNumberFormat="1" applyFont="1" applyFill="1" applyBorder="1" applyAlignment="1" applyProtection="1">
      <alignment horizontal="center" vertical="center" wrapText="1"/>
      <protection locked="0"/>
    </xf>
    <xf numFmtId="0" fontId="18" fillId="0" borderId="26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" fillId="2" borderId="31" xfId="0" applyFont="1" applyFill="1" applyBorder="1" applyAlignment="1" applyProtection="1">
      <alignment horizontal="center" vertical="center" wrapText="1"/>
    </xf>
    <xf numFmtId="0" fontId="1" fillId="2" borderId="32" xfId="0" applyFont="1" applyFill="1" applyBorder="1" applyAlignment="1" applyProtection="1">
      <alignment horizontal="center" vertical="center" wrapText="1"/>
    </xf>
    <xf numFmtId="0" fontId="1" fillId="2" borderId="33" xfId="0" applyFont="1" applyFill="1" applyBorder="1" applyAlignment="1" applyProtection="1">
      <alignment horizontal="center" vertical="center" wrapText="1"/>
    </xf>
    <xf numFmtId="0" fontId="0" fillId="0" borderId="2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7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2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6" fillId="2" borderId="14" xfId="0" applyFont="1" applyFill="1" applyBorder="1" applyAlignment="1" applyProtection="1">
      <alignment horizontal="center" vertical="center" wrapText="1"/>
    </xf>
    <xf numFmtId="0" fontId="6" fillId="2" borderId="13" xfId="0" applyFont="1" applyFill="1" applyBorder="1" applyAlignment="1" applyProtection="1">
      <alignment horizontal="center" vertical="center" wrapText="1"/>
    </xf>
    <xf numFmtId="0" fontId="6" fillId="2" borderId="15" xfId="0" applyFont="1" applyFill="1" applyBorder="1" applyAlignment="1" applyProtection="1">
      <alignment horizontal="center" vertical="center" wrapText="1"/>
    </xf>
    <xf numFmtId="0" fontId="8" fillId="2" borderId="14" xfId="0" applyFont="1" applyFill="1" applyBorder="1" applyAlignment="1" applyProtection="1">
      <alignment horizontal="center" vertical="center" wrapText="1"/>
    </xf>
    <xf numFmtId="0" fontId="8" fillId="2" borderId="13" xfId="0" applyFont="1" applyFill="1" applyBorder="1" applyAlignment="1" applyProtection="1">
      <alignment horizontal="center" vertical="center" wrapText="1"/>
    </xf>
    <xf numFmtId="0" fontId="8" fillId="2" borderId="1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left" vertical="center" wrapText="1"/>
    </xf>
    <xf numFmtId="0" fontId="9" fillId="2" borderId="16" xfId="0" applyFont="1" applyFill="1" applyBorder="1" applyAlignment="1" applyProtection="1">
      <alignment horizontal="left" vertical="center" wrapText="1"/>
    </xf>
    <xf numFmtId="0" fontId="9" fillId="2" borderId="17" xfId="0" applyFont="1" applyFill="1" applyBorder="1" applyAlignment="1" applyProtection="1">
      <alignment horizontal="left" vertical="center" wrapText="1"/>
    </xf>
    <xf numFmtId="3" fontId="0" fillId="4" borderId="2" xfId="0" applyNumberFormat="1" applyFill="1" applyBorder="1" applyAlignment="1" applyProtection="1">
      <alignment horizontal="center" vertical="center" wrapText="1"/>
      <protection locked="0"/>
    </xf>
    <xf numFmtId="3" fontId="0" fillId="4" borderId="17" xfId="0" applyNumberFormat="1" applyFill="1" applyBorder="1" applyAlignment="1" applyProtection="1">
      <alignment horizontal="center" vertical="center" wrapText="1"/>
      <protection locked="0"/>
    </xf>
    <xf numFmtId="3" fontId="10" fillId="4" borderId="2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17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2" xfId="0" applyNumberFormat="1" applyFont="1" applyFill="1" applyBorder="1" applyAlignment="1" applyProtection="1">
      <alignment horizontal="center" vertical="center" wrapText="1"/>
    </xf>
    <xf numFmtId="3" fontId="5" fillId="3" borderId="17" xfId="0" applyNumberFormat="1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left" vertical="center" wrapText="1"/>
    </xf>
    <xf numFmtId="0" fontId="9" fillId="2" borderId="24" xfId="0" applyFont="1" applyFill="1" applyBorder="1" applyAlignment="1" applyProtection="1">
      <alignment horizontal="left" vertical="center" wrapText="1"/>
    </xf>
    <xf numFmtId="0" fontId="9" fillId="2" borderId="25" xfId="0" applyFont="1" applyFill="1" applyBorder="1" applyAlignment="1" applyProtection="1">
      <alignment horizontal="left" vertical="center" wrapText="1"/>
    </xf>
    <xf numFmtId="3" fontId="0" fillId="4" borderId="4" xfId="0" applyNumberFormat="1" applyFill="1" applyBorder="1" applyAlignment="1" applyProtection="1">
      <alignment horizontal="center" vertical="center" wrapText="1"/>
      <protection locked="0"/>
    </xf>
    <xf numFmtId="3" fontId="0" fillId="4" borderId="25" xfId="0" applyNumberFormat="1" applyFill="1" applyBorder="1" applyAlignment="1" applyProtection="1">
      <alignment horizontal="center" vertical="center" wrapText="1"/>
      <protection locked="0"/>
    </xf>
    <xf numFmtId="3" fontId="10" fillId="4" borderId="4" xfId="0" applyNumberFormat="1" applyFont="1" applyFill="1" applyBorder="1" applyAlignment="1" applyProtection="1">
      <alignment horizontal="center" vertical="center" wrapText="1"/>
      <protection locked="0"/>
    </xf>
    <xf numFmtId="3" fontId="10" fillId="4" borderId="25" xfId="0" applyNumberFormat="1" applyFont="1" applyFill="1" applyBorder="1" applyAlignment="1" applyProtection="1">
      <alignment horizontal="center" vertical="center" wrapText="1"/>
      <protection locked="0"/>
    </xf>
    <xf numFmtId="3" fontId="5" fillId="3" borderId="4" xfId="0" applyNumberFormat="1" applyFont="1" applyFill="1" applyBorder="1" applyAlignment="1" applyProtection="1">
      <alignment horizontal="center" vertical="center" wrapText="1"/>
    </xf>
    <xf numFmtId="3" fontId="5" fillId="3" borderId="25" xfId="0" applyNumberFormat="1" applyFont="1" applyFill="1" applyBorder="1" applyAlignment="1" applyProtection="1">
      <alignment horizontal="center" vertical="center" wrapText="1"/>
    </xf>
    <xf numFmtId="3" fontId="0" fillId="0" borderId="4" xfId="0" applyNumberFormat="1" applyBorder="1" applyAlignment="1" applyProtection="1">
      <alignment horizontal="center" vertical="center" wrapText="1"/>
      <protection locked="0"/>
    </xf>
    <xf numFmtId="3" fontId="0" fillId="0" borderId="25" xfId="0" applyNumberFormat="1" applyBorder="1" applyAlignment="1" applyProtection="1">
      <alignment horizontal="center" vertical="center" wrapText="1"/>
      <protection locked="0"/>
    </xf>
    <xf numFmtId="3" fontId="0" fillId="0" borderId="4" xfId="0" applyNumberFormat="1" applyFill="1" applyBorder="1" applyAlignment="1" applyProtection="1">
      <alignment horizontal="center" vertical="center" wrapText="1"/>
      <protection locked="0"/>
    </xf>
    <xf numFmtId="3" fontId="0" fillId="0" borderId="25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left" vertical="center" wrapText="1"/>
    </xf>
    <xf numFmtId="0" fontId="9" fillId="2" borderId="19" xfId="0" applyFont="1" applyFill="1" applyBorder="1" applyAlignment="1" applyProtection="1">
      <alignment horizontal="left" vertical="center" wrapText="1"/>
    </xf>
    <xf numFmtId="0" fontId="9" fillId="2" borderId="20" xfId="0" applyFont="1" applyFill="1" applyBorder="1" applyAlignment="1" applyProtection="1">
      <alignment horizontal="left" vertical="center" wrapText="1"/>
    </xf>
    <xf numFmtId="3" fontId="0" fillId="0" borderId="18" xfId="0" applyNumberFormat="1" applyBorder="1" applyAlignment="1" applyProtection="1">
      <alignment horizontal="center" vertical="center" wrapText="1"/>
      <protection locked="0"/>
    </xf>
    <xf numFmtId="3" fontId="0" fillId="0" borderId="20" xfId="0" applyNumberFormat="1" applyBorder="1" applyAlignment="1" applyProtection="1">
      <alignment horizontal="center" vertical="center" wrapText="1"/>
      <protection locked="0"/>
    </xf>
    <xf numFmtId="3" fontId="5" fillId="3" borderId="18" xfId="0" applyNumberFormat="1" applyFont="1" applyFill="1" applyBorder="1" applyAlignment="1" applyProtection="1">
      <alignment horizontal="center" vertical="center" wrapText="1"/>
    </xf>
    <xf numFmtId="3" fontId="5" fillId="3" borderId="20" xfId="0" applyNumberFormat="1" applyFont="1" applyFill="1" applyBorder="1" applyAlignment="1" applyProtection="1">
      <alignment horizontal="center" vertical="center" wrapText="1"/>
    </xf>
    <xf numFmtId="0" fontId="1" fillId="2" borderId="14" xfId="0" applyFont="1" applyFill="1" applyBorder="1" applyAlignment="1" applyProtection="1">
      <alignment horizontal="center" vertical="center" wrapText="1"/>
    </xf>
    <xf numFmtId="0" fontId="1" fillId="2" borderId="13" xfId="0" applyFont="1" applyFill="1" applyBorder="1" applyAlignment="1" applyProtection="1">
      <alignment horizontal="center" vertical="center" wrapText="1"/>
    </xf>
    <xf numFmtId="0" fontId="1" fillId="2" borderId="15" xfId="0" applyFont="1" applyFill="1" applyBorder="1" applyAlignment="1" applyProtection="1">
      <alignment horizontal="center" vertical="center" wrapText="1"/>
    </xf>
    <xf numFmtId="3" fontId="5" fillId="3" borderId="14" xfId="0" applyNumberFormat="1" applyFont="1" applyFill="1" applyBorder="1" applyAlignment="1" applyProtection="1">
      <alignment horizontal="center" vertical="center" wrapText="1"/>
    </xf>
    <xf numFmtId="3" fontId="5" fillId="3" borderId="15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/>
      <protection locked="0"/>
    </xf>
    <xf numFmtId="164" fontId="7" fillId="0" borderId="0" xfId="0" applyNumberFormat="1" applyFont="1" applyAlignment="1" applyProtection="1">
      <alignment horizontal="center"/>
      <protection locked="0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1" fillId="2" borderId="26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27" xfId="0" applyFont="1" applyFill="1" applyBorder="1" applyAlignment="1" applyProtection="1">
      <alignment horizontal="center" vertical="center" wrapText="1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34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6" xfId="0" applyFont="1" applyFill="1" applyBorder="1" applyAlignment="1" applyProtection="1">
      <alignment horizontal="center" vertical="top" wrapText="1"/>
    </xf>
    <xf numFmtId="0" fontId="6" fillId="2" borderId="0" xfId="0" applyFont="1" applyFill="1" applyBorder="1" applyAlignment="1" applyProtection="1">
      <alignment horizontal="center" vertical="top" wrapText="1"/>
    </xf>
    <xf numFmtId="0" fontId="6" fillId="2" borderId="27" xfId="0" applyFont="1" applyFill="1" applyBorder="1" applyAlignment="1" applyProtection="1">
      <alignment horizontal="center" vertical="top" wrapText="1"/>
    </xf>
    <xf numFmtId="0" fontId="6" fillId="2" borderId="6" xfId="0" applyFont="1" applyFill="1" applyBorder="1" applyAlignment="1" applyProtection="1">
      <alignment horizontal="center" vertical="top" wrapText="1"/>
    </xf>
    <xf numFmtId="0" fontId="6" fillId="2" borderId="34" xfId="0" applyFont="1" applyFill="1" applyBorder="1" applyAlignment="1" applyProtection="1">
      <alignment horizontal="center" vertical="top" wrapText="1"/>
    </xf>
    <xf numFmtId="0" fontId="6" fillId="2" borderId="35" xfId="0" applyFont="1" applyFill="1" applyBorder="1" applyAlignment="1" applyProtection="1">
      <alignment horizontal="center" vertical="top" wrapText="1"/>
    </xf>
    <xf numFmtId="0" fontId="17" fillId="2" borderId="31" xfId="0" applyFont="1" applyFill="1" applyBorder="1" applyAlignment="1" applyProtection="1">
      <alignment horizontal="center" vertical="center" wrapText="1"/>
    </xf>
    <xf numFmtId="0" fontId="17" fillId="2" borderId="32" xfId="0" applyFont="1" applyFill="1" applyBorder="1" applyAlignment="1" applyProtection="1">
      <alignment horizontal="center" vertical="center" wrapText="1"/>
    </xf>
    <xf numFmtId="0" fontId="17" fillId="2" borderId="33" xfId="0" applyFont="1" applyFill="1" applyBorder="1" applyAlignment="1" applyProtection="1">
      <alignment horizontal="center" vertical="center" wrapText="1"/>
    </xf>
    <xf numFmtId="0" fontId="18" fillId="2" borderId="26" xfId="0" applyFont="1" applyFill="1" applyBorder="1" applyAlignment="1" applyProtection="1">
      <alignment horizontal="center" vertical="center" wrapText="1"/>
    </xf>
    <xf numFmtId="0" fontId="18" fillId="2" borderId="0" xfId="0" applyFont="1" applyFill="1" applyAlignment="1" applyProtection="1">
      <alignment horizontal="center" vertical="center" wrapText="1"/>
    </xf>
    <xf numFmtId="0" fontId="18" fillId="2" borderId="27" xfId="0" applyFont="1" applyFill="1" applyBorder="1" applyAlignment="1" applyProtection="1">
      <alignment horizontal="center" vertical="center" wrapText="1"/>
    </xf>
    <xf numFmtId="0" fontId="18" fillId="2" borderId="6" xfId="0" applyFont="1" applyFill="1" applyBorder="1" applyAlignment="1" applyProtection="1">
      <alignment horizontal="center" vertical="center" wrapText="1"/>
    </xf>
    <xf numFmtId="0" fontId="18" fillId="2" borderId="34" xfId="0" applyFont="1" applyFill="1" applyBorder="1" applyAlignment="1" applyProtection="1">
      <alignment horizontal="center" vertical="center" wrapText="1"/>
    </xf>
    <xf numFmtId="0" fontId="18" fillId="2" borderId="35" xfId="0" applyFont="1" applyFill="1" applyBorder="1" applyAlignment="1" applyProtection="1">
      <alignment horizontal="center" vertical="center" wrapText="1"/>
    </xf>
    <xf numFmtId="0" fontId="9" fillId="2" borderId="2" xfId="0" applyFont="1" applyFill="1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9" fillId="2" borderId="17" xfId="0" applyFont="1" applyFill="1" applyBorder="1" applyAlignment="1" applyProtection="1">
      <alignment horizontal="center" vertical="center" wrapText="1"/>
    </xf>
    <xf numFmtId="3" fontId="0" fillId="0" borderId="28" xfId="0" applyNumberFormat="1" applyFill="1" applyBorder="1" applyAlignment="1" applyProtection="1">
      <alignment horizontal="center" vertical="center" wrapText="1"/>
      <protection locked="0"/>
    </xf>
    <xf numFmtId="3" fontId="0" fillId="0" borderId="29" xfId="0" applyNumberFormat="1" applyFill="1" applyBorder="1" applyAlignment="1" applyProtection="1">
      <alignment horizontal="center" vertical="center" wrapText="1"/>
      <protection locked="0"/>
    </xf>
    <xf numFmtId="3" fontId="0" fillId="0" borderId="30" xfId="0" applyNumberFormat="1" applyFill="1" applyBorder="1" applyAlignment="1" applyProtection="1">
      <alignment horizontal="center" vertical="center" wrapText="1"/>
      <protection locked="0"/>
    </xf>
    <xf numFmtId="0" fontId="9" fillId="2" borderId="4" xfId="0" applyFont="1" applyFill="1" applyBorder="1" applyAlignment="1" applyProtection="1">
      <alignment horizontal="center" vertical="center" wrapText="1"/>
    </xf>
    <xf numFmtId="0" fontId="9" fillId="2" borderId="24" xfId="0" applyFont="1" applyFill="1" applyBorder="1" applyAlignment="1" applyProtection="1">
      <alignment horizontal="center" vertical="center" wrapText="1"/>
    </xf>
    <xf numFmtId="0" fontId="9" fillId="2" borderId="25" xfId="0" applyFont="1" applyFill="1" applyBorder="1" applyAlignment="1" applyProtection="1">
      <alignment horizontal="center" vertical="center" wrapText="1"/>
    </xf>
    <xf numFmtId="3" fontId="0" fillId="0" borderId="21" xfId="0" applyNumberFormat="1" applyFill="1" applyBorder="1" applyAlignment="1" applyProtection="1">
      <alignment horizontal="center" vertical="center" wrapText="1"/>
      <protection locked="0"/>
    </xf>
    <xf numFmtId="3" fontId="0" fillId="0" borderId="22" xfId="0" applyNumberFormat="1" applyFill="1" applyBorder="1" applyAlignment="1" applyProtection="1">
      <alignment horizontal="center" vertical="center" wrapText="1"/>
      <protection locked="0"/>
    </xf>
    <xf numFmtId="3" fontId="0" fillId="0" borderId="23" xfId="0" applyNumberFormat="1" applyFill="1" applyBorder="1" applyAlignment="1" applyProtection="1">
      <alignment horizontal="center" vertical="center" wrapText="1"/>
      <protection locked="0"/>
    </xf>
    <xf numFmtId="3" fontId="5" fillId="3" borderId="13" xfId="0" applyNumberFormat="1" applyFont="1" applyFill="1" applyBorder="1" applyAlignment="1" applyProtection="1">
      <alignment horizontal="center" vertical="center" wrapText="1"/>
    </xf>
    <xf numFmtId="3" fontId="0" fillId="0" borderId="26" xfId="0" applyNumberFormat="1" applyFill="1" applyBorder="1" applyAlignment="1" applyProtection="1">
      <alignment horizontal="center" vertical="center" wrapText="1"/>
      <protection locked="0"/>
    </xf>
    <xf numFmtId="3" fontId="0" fillId="0" borderId="0" xfId="0" applyNumberFormat="1" applyFill="1" applyBorder="1" applyAlignment="1" applyProtection="1">
      <alignment horizontal="center" vertical="center" wrapText="1"/>
      <protection locked="0"/>
    </xf>
    <xf numFmtId="3" fontId="0" fillId="0" borderId="27" xfId="0" applyNumberFormat="1" applyFill="1" applyBorder="1" applyAlignment="1" applyProtection="1">
      <alignment horizontal="center" vertical="center" wrapText="1"/>
      <protection locked="0"/>
    </xf>
    <xf numFmtId="3" fontId="0" fillId="0" borderId="24" xfId="0" applyNumberFormat="1" applyFill="1" applyBorder="1" applyAlignment="1" applyProtection="1">
      <alignment horizontal="center" vertical="center" wrapText="1"/>
      <protection locked="0"/>
    </xf>
    <xf numFmtId="0" fontId="9" fillId="2" borderId="18" xfId="0" applyFont="1" applyFill="1" applyBorder="1" applyAlignment="1" applyProtection="1">
      <alignment horizontal="center" vertical="center" wrapText="1"/>
    </xf>
    <xf numFmtId="0" fontId="9" fillId="2" borderId="19" xfId="0" applyFont="1" applyFill="1" applyBorder="1" applyAlignment="1" applyProtection="1">
      <alignment horizontal="center" vertical="center" wrapText="1"/>
    </xf>
    <xf numFmtId="0" fontId="9" fillId="2" borderId="20" xfId="0" applyFont="1" applyFill="1" applyBorder="1" applyAlignment="1" applyProtection="1">
      <alignment horizontal="center" vertical="center" wrapText="1"/>
    </xf>
    <xf numFmtId="0" fontId="13" fillId="2" borderId="14" xfId="0" applyFont="1" applyFill="1" applyBorder="1" applyAlignment="1" applyProtection="1">
      <alignment horizontal="center" vertical="center" wrapText="1"/>
    </xf>
    <xf numFmtId="0" fontId="13" fillId="2" borderId="13" xfId="0" applyFont="1" applyFill="1" applyBorder="1" applyAlignment="1" applyProtection="1">
      <alignment horizontal="center" vertical="center" wrapText="1"/>
    </xf>
    <xf numFmtId="0" fontId="13" fillId="2" borderId="15" xfId="0" applyFont="1" applyFill="1" applyBorder="1" applyAlignment="1" applyProtection="1">
      <alignment horizontal="center" vertical="center" wrapText="1"/>
    </xf>
    <xf numFmtId="0" fontId="6" fillId="2" borderId="36" xfId="0" applyFont="1" applyFill="1" applyBorder="1" applyAlignment="1" applyProtection="1">
      <alignment horizontal="center" vertical="top" wrapText="1"/>
    </xf>
    <xf numFmtId="0" fontId="6" fillId="2" borderId="37" xfId="0" applyFont="1" applyFill="1" applyBorder="1" applyAlignment="1" applyProtection="1">
      <alignment horizontal="center" vertical="top" wrapText="1"/>
    </xf>
    <xf numFmtId="0" fontId="6" fillId="2" borderId="9" xfId="0" applyFont="1" applyFill="1" applyBorder="1" applyAlignment="1" applyProtection="1">
      <alignment horizontal="center" vertical="center" wrapText="1"/>
    </xf>
    <xf numFmtId="0" fontId="18" fillId="0" borderId="36" xfId="0" applyFont="1" applyBorder="1" applyAlignment="1" applyProtection="1">
      <alignment horizontal="center" vertical="center" wrapText="1"/>
    </xf>
    <xf numFmtId="0" fontId="18" fillId="0" borderId="37" xfId="0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horizontal="center"/>
    </xf>
    <xf numFmtId="0" fontId="14" fillId="2" borderId="8" xfId="0" applyFont="1" applyFill="1" applyBorder="1" applyAlignment="1" applyProtection="1">
      <alignment horizontal="center" vertical="center" wrapText="1"/>
    </xf>
    <xf numFmtId="0" fontId="11" fillId="0" borderId="38" xfId="0" applyFont="1" applyBorder="1" applyAlignment="1" applyProtection="1">
      <alignment horizontal="center" vertical="center" wrapText="1"/>
    </xf>
    <xf numFmtId="0" fontId="15" fillId="2" borderId="39" xfId="0" applyFont="1" applyFill="1" applyBorder="1" applyAlignment="1" applyProtection="1">
      <alignment horizontal="center" vertical="center" wrapText="1"/>
    </xf>
    <xf numFmtId="0" fontId="15" fillId="2" borderId="40" xfId="0" applyFont="1" applyFill="1" applyBorder="1" applyAlignment="1" applyProtection="1">
      <alignment horizontal="center" vertical="center" wrapText="1"/>
    </xf>
    <xf numFmtId="0" fontId="15" fillId="2" borderId="41" xfId="0" applyFont="1" applyFill="1" applyBorder="1" applyAlignment="1" applyProtection="1">
      <alignment horizontal="center" vertical="center" wrapText="1"/>
    </xf>
    <xf numFmtId="0" fontId="15" fillId="2" borderId="42" xfId="0" applyFont="1" applyFill="1" applyBorder="1" applyAlignment="1" applyProtection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bip.um.poznan.pl/Documents%20and%20Settings/barros/Pulpit/MIENIE%2031.12.2011/Ankiet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rmularz"/>
      <sheetName val="Wyjaśnienia"/>
      <sheetName val="Inf"/>
      <sheetName val="Charakterystyka"/>
      <sheetName val="Tabele"/>
      <sheetName val="Form_zkzl"/>
      <sheetName val="Form_zdm"/>
      <sheetName val="jednostki organizacyjne"/>
      <sheetName val="legen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2">
          <cell r="B2" t="str">
            <v>Straż Miejska Miasta Poznania</v>
          </cell>
          <cell r="C2" t="str">
            <v>Plac Kolegiacki 17</v>
          </cell>
          <cell r="D2" t="str">
            <v>61-841 Poznań</v>
          </cell>
          <cell r="E2">
            <v>34892</v>
          </cell>
        </row>
      </sheetData>
      <sheetData sheetId="8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>
      <selection activeCell="N132" sqref="N132"/>
    </sheetView>
  </sheetViews>
  <sheetFormatPr defaultRowHeight="12.75"/>
  <cols>
    <col min="5" max="5" width="6" customWidth="1"/>
    <col min="7" max="7" width="7.140625" customWidth="1"/>
    <col min="9" max="9" width="7.28515625" customWidth="1"/>
    <col min="10" max="10" width="7.140625" customWidth="1"/>
    <col min="11" max="11" width="7.5703125" customWidth="1"/>
  </cols>
  <sheetData>
    <row r="1" spans="1:11">
      <c r="A1" s="44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</row>
    <row r="2" spans="1:11">
      <c r="A2" s="44" t="s">
        <v>81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>
      <c r="A3" s="3" t="s">
        <v>1</v>
      </c>
      <c r="B3" s="2"/>
      <c r="C3" s="2"/>
      <c r="D3" s="2"/>
      <c r="E3" s="2"/>
      <c r="F3" s="2"/>
      <c r="G3" s="2"/>
      <c r="H3" s="2"/>
      <c r="I3" s="2"/>
      <c r="J3" s="1"/>
      <c r="K3" s="1"/>
    </row>
    <row r="4" spans="1:11" ht="13.5" thickBot="1">
      <c r="A4" s="4"/>
      <c r="B4" s="1"/>
      <c r="C4" s="1"/>
      <c r="D4" s="1"/>
      <c r="E4" s="1"/>
      <c r="F4" s="1"/>
      <c r="G4" s="1"/>
      <c r="H4" s="5"/>
      <c r="I4" s="6"/>
      <c r="J4" s="1"/>
      <c r="K4" s="1"/>
    </row>
    <row r="5" spans="1:11">
      <c r="A5" s="45" t="s">
        <v>2</v>
      </c>
      <c r="B5" s="46"/>
      <c r="C5" s="47"/>
      <c r="D5" s="60" t="s">
        <v>3</v>
      </c>
      <c r="E5" s="61"/>
      <c r="F5" s="61"/>
      <c r="G5" s="62"/>
      <c r="H5" s="45" t="s">
        <v>4</v>
      </c>
      <c r="I5" s="46"/>
      <c r="J5" s="46"/>
      <c r="K5" s="47"/>
    </row>
    <row r="6" spans="1:11" ht="13.5" thickBot="1">
      <c r="A6" s="48"/>
      <c r="B6" s="49"/>
      <c r="C6" s="50"/>
      <c r="D6" s="63"/>
      <c r="E6" s="64"/>
      <c r="F6" s="64"/>
      <c r="G6" s="65"/>
      <c r="H6" s="48"/>
      <c r="I6" s="49"/>
      <c r="J6" s="49"/>
      <c r="K6" s="50"/>
    </row>
    <row r="7" spans="1:11">
      <c r="A7" s="51" t="s">
        <v>86</v>
      </c>
      <c r="B7" s="52"/>
      <c r="C7" s="53"/>
      <c r="D7" s="63"/>
      <c r="E7" s="64"/>
      <c r="F7" s="64"/>
      <c r="G7" s="65"/>
      <c r="H7" s="48"/>
      <c r="I7" s="49"/>
      <c r="J7" s="49"/>
      <c r="K7" s="50"/>
    </row>
    <row r="8" spans="1:11">
      <c r="A8" s="54"/>
      <c r="B8" s="55"/>
      <c r="C8" s="56"/>
      <c r="D8" s="63"/>
      <c r="E8" s="64"/>
      <c r="F8" s="64"/>
      <c r="G8" s="65"/>
      <c r="H8" s="48"/>
      <c r="I8" s="49"/>
      <c r="J8" s="49"/>
      <c r="K8" s="50"/>
    </row>
    <row r="9" spans="1:11" ht="23.25" customHeight="1" thickBot="1">
      <c r="A9" s="57"/>
      <c r="B9" s="58"/>
      <c r="C9" s="59"/>
      <c r="D9" s="63"/>
      <c r="E9" s="64"/>
      <c r="F9" s="64"/>
      <c r="G9" s="65"/>
      <c r="H9" s="48"/>
      <c r="I9" s="49"/>
      <c r="J9" s="49"/>
      <c r="K9" s="50"/>
    </row>
    <row r="10" spans="1:11" ht="23.25" customHeight="1" thickBot="1">
      <c r="A10" s="72" t="s">
        <v>80</v>
      </c>
      <c r="B10" s="73"/>
      <c r="C10" s="74"/>
      <c r="D10" s="63"/>
      <c r="E10" s="64"/>
      <c r="F10" s="64"/>
      <c r="G10" s="65"/>
      <c r="H10" s="69"/>
      <c r="I10" s="70"/>
      <c r="J10" s="70"/>
      <c r="K10" s="71"/>
    </row>
    <row r="11" spans="1:11" ht="23.25" customHeight="1" thickBot="1">
      <c r="A11" s="41" t="s">
        <v>87</v>
      </c>
      <c r="B11" s="42"/>
      <c r="C11" s="43"/>
      <c r="D11" s="66"/>
      <c r="E11" s="67"/>
      <c r="F11" s="67"/>
      <c r="G11" s="68"/>
      <c r="H11" s="69"/>
      <c r="I11" s="70"/>
      <c r="J11" s="70"/>
      <c r="K11" s="71"/>
    </row>
    <row r="12" spans="1:11" ht="24" customHeight="1" thickBot="1">
      <c r="A12" s="75" t="s">
        <v>6</v>
      </c>
      <c r="B12" s="76"/>
      <c r="C12" s="77"/>
      <c r="D12" s="75" t="s">
        <v>7</v>
      </c>
      <c r="E12" s="77"/>
      <c r="F12" s="75" t="s">
        <v>8</v>
      </c>
      <c r="G12" s="77"/>
      <c r="H12" s="75" t="s">
        <v>9</v>
      </c>
      <c r="I12" s="77"/>
      <c r="J12" s="40" t="s">
        <v>10</v>
      </c>
      <c r="K12" s="7" t="s">
        <v>11</v>
      </c>
    </row>
    <row r="13" spans="1:11" ht="27" customHeight="1">
      <c r="A13" s="78" t="s">
        <v>12</v>
      </c>
      <c r="B13" s="79"/>
      <c r="C13" s="80"/>
      <c r="D13" s="81">
        <v>1137239</v>
      </c>
      <c r="E13" s="82"/>
      <c r="F13" s="83">
        <v>0</v>
      </c>
      <c r="G13" s="84"/>
      <c r="H13" s="85">
        <f>D13-F13</f>
        <v>1137239</v>
      </c>
      <c r="I13" s="86"/>
      <c r="J13" s="8">
        <v>1</v>
      </c>
      <c r="K13" s="9" t="s">
        <v>13</v>
      </c>
    </row>
    <row r="14" spans="1:11" ht="30" customHeight="1">
      <c r="A14" s="87" t="s">
        <v>14</v>
      </c>
      <c r="B14" s="88"/>
      <c r="C14" s="89"/>
      <c r="D14" s="90">
        <v>3073616</v>
      </c>
      <c r="E14" s="91"/>
      <c r="F14" s="92">
        <v>2433096</v>
      </c>
      <c r="G14" s="93"/>
      <c r="H14" s="94">
        <f t="shared" ref="H14:H28" si="0">D14-F14</f>
        <v>640520</v>
      </c>
      <c r="I14" s="95"/>
      <c r="J14" s="10">
        <v>2</v>
      </c>
      <c r="K14" s="11" t="s">
        <v>15</v>
      </c>
    </row>
    <row r="15" spans="1:11" ht="29.25" customHeight="1">
      <c r="A15" s="87" t="s">
        <v>16</v>
      </c>
      <c r="B15" s="88"/>
      <c r="C15" s="89"/>
      <c r="D15" s="96"/>
      <c r="E15" s="97"/>
      <c r="F15" s="98"/>
      <c r="G15" s="99"/>
      <c r="H15" s="94">
        <f t="shared" si="0"/>
        <v>0</v>
      </c>
      <c r="I15" s="95"/>
      <c r="J15" s="10">
        <v>0</v>
      </c>
      <c r="K15" s="11" t="s">
        <v>15</v>
      </c>
    </row>
    <row r="16" spans="1:11" ht="31.5" customHeight="1">
      <c r="A16" s="87" t="s">
        <v>17</v>
      </c>
      <c r="B16" s="88"/>
      <c r="C16" s="89"/>
      <c r="D16" s="96">
        <v>778813</v>
      </c>
      <c r="E16" s="97"/>
      <c r="F16" s="96">
        <v>578011</v>
      </c>
      <c r="G16" s="97"/>
      <c r="H16" s="94">
        <f t="shared" si="0"/>
        <v>200802</v>
      </c>
      <c r="I16" s="95"/>
      <c r="J16" s="10">
        <v>77</v>
      </c>
      <c r="K16" s="11" t="s">
        <v>15</v>
      </c>
    </row>
    <row r="17" spans="1:11" ht="25.5" customHeight="1" thickBot="1">
      <c r="A17" s="87" t="s">
        <v>18</v>
      </c>
      <c r="B17" s="88"/>
      <c r="C17" s="89"/>
      <c r="D17" s="96"/>
      <c r="E17" s="97"/>
      <c r="F17" s="96"/>
      <c r="G17" s="97"/>
      <c r="H17" s="94">
        <f t="shared" si="0"/>
        <v>0</v>
      </c>
      <c r="I17" s="95"/>
      <c r="J17" s="12">
        <v>0</v>
      </c>
      <c r="K17" s="13" t="s">
        <v>15</v>
      </c>
    </row>
    <row r="18" spans="1:11" ht="29.25" customHeight="1">
      <c r="A18" s="87" t="s">
        <v>19</v>
      </c>
      <c r="B18" s="88"/>
      <c r="C18" s="89"/>
      <c r="D18" s="96">
        <v>288252</v>
      </c>
      <c r="E18" s="97"/>
      <c r="F18" s="96">
        <v>222400</v>
      </c>
      <c r="G18" s="97"/>
      <c r="H18" s="94">
        <f t="shared" si="0"/>
        <v>65852</v>
      </c>
      <c r="I18" s="95"/>
      <c r="J18" s="14"/>
      <c r="K18" s="1"/>
    </row>
    <row r="19" spans="1:11" ht="29.25" customHeight="1">
      <c r="A19" s="87" t="s">
        <v>20</v>
      </c>
      <c r="B19" s="88"/>
      <c r="C19" s="89"/>
      <c r="D19" s="96"/>
      <c r="E19" s="97"/>
      <c r="F19" s="96"/>
      <c r="G19" s="97"/>
      <c r="H19" s="94">
        <f t="shared" si="0"/>
        <v>0</v>
      </c>
      <c r="I19" s="95"/>
      <c r="J19" s="14"/>
      <c r="K19" s="1"/>
    </row>
    <row r="20" spans="1:11" ht="27.75" customHeight="1">
      <c r="A20" s="87" t="s">
        <v>21</v>
      </c>
      <c r="B20" s="88"/>
      <c r="C20" s="89"/>
      <c r="D20" s="96"/>
      <c r="E20" s="97"/>
      <c r="F20" s="94">
        <f>D20</f>
        <v>0</v>
      </c>
      <c r="G20" s="95"/>
      <c r="H20" s="94">
        <f t="shared" si="0"/>
        <v>0</v>
      </c>
      <c r="I20" s="95"/>
      <c r="J20" s="14"/>
      <c r="K20" s="1"/>
    </row>
    <row r="21" spans="1:11" ht="27" customHeight="1">
      <c r="A21" s="87" t="s">
        <v>22</v>
      </c>
      <c r="B21" s="88"/>
      <c r="C21" s="89"/>
      <c r="D21" s="96"/>
      <c r="E21" s="97"/>
      <c r="F21" s="94">
        <f>D21</f>
        <v>0</v>
      </c>
      <c r="G21" s="95"/>
      <c r="H21" s="94">
        <f t="shared" si="0"/>
        <v>0</v>
      </c>
      <c r="I21" s="95"/>
      <c r="J21" s="14"/>
      <c r="K21" s="1"/>
    </row>
    <row r="22" spans="1:11" ht="30" customHeight="1">
      <c r="A22" s="87" t="s">
        <v>23</v>
      </c>
      <c r="B22" s="88"/>
      <c r="C22" s="89"/>
      <c r="D22" s="96"/>
      <c r="E22" s="97"/>
      <c r="F22" s="96"/>
      <c r="G22" s="97"/>
      <c r="H22" s="94">
        <f>D22-F22</f>
        <v>0</v>
      </c>
      <c r="I22" s="95"/>
      <c r="J22" s="14"/>
      <c r="K22" s="1"/>
    </row>
    <row r="23" spans="1:11" ht="30" customHeight="1">
      <c r="A23" s="87" t="s">
        <v>24</v>
      </c>
      <c r="B23" s="88"/>
      <c r="C23" s="89"/>
      <c r="D23" s="96"/>
      <c r="E23" s="97"/>
      <c r="F23" s="94">
        <v>0</v>
      </c>
      <c r="G23" s="95"/>
      <c r="H23" s="94">
        <f>D23-F23</f>
        <v>0</v>
      </c>
      <c r="I23" s="95"/>
      <c r="J23" s="14"/>
      <c r="K23" s="1"/>
    </row>
    <row r="24" spans="1:11" ht="29.25" customHeight="1">
      <c r="A24" s="87" t="s">
        <v>25</v>
      </c>
      <c r="B24" s="88"/>
      <c r="C24" s="89"/>
      <c r="D24" s="96"/>
      <c r="E24" s="97"/>
      <c r="F24" s="96"/>
      <c r="G24" s="97"/>
      <c r="H24" s="94">
        <f t="shared" si="0"/>
        <v>0</v>
      </c>
      <c r="I24" s="95"/>
      <c r="J24" s="14"/>
      <c r="K24" s="1"/>
    </row>
    <row r="25" spans="1:11" ht="27" customHeight="1">
      <c r="A25" s="87" t="s">
        <v>26</v>
      </c>
      <c r="B25" s="88"/>
      <c r="C25" s="89"/>
      <c r="D25" s="96">
        <v>272390</v>
      </c>
      <c r="E25" s="97"/>
      <c r="F25" s="96">
        <v>222117</v>
      </c>
      <c r="G25" s="97"/>
      <c r="H25" s="94">
        <f t="shared" si="0"/>
        <v>50273</v>
      </c>
      <c r="I25" s="95"/>
      <c r="J25" s="14"/>
      <c r="K25" s="1"/>
    </row>
    <row r="26" spans="1:11" ht="28.5" customHeight="1">
      <c r="A26" s="87" t="s">
        <v>27</v>
      </c>
      <c r="B26" s="88"/>
      <c r="C26" s="89"/>
      <c r="D26" s="96"/>
      <c r="E26" s="97"/>
      <c r="F26" s="94">
        <v>0</v>
      </c>
      <c r="G26" s="95"/>
      <c r="H26" s="94">
        <f t="shared" si="0"/>
        <v>0</v>
      </c>
      <c r="I26" s="95"/>
      <c r="J26" s="14"/>
      <c r="K26" s="1"/>
    </row>
    <row r="27" spans="1:11" ht="40.5" customHeight="1">
      <c r="A27" s="87" t="s">
        <v>28</v>
      </c>
      <c r="B27" s="88"/>
      <c r="C27" s="89"/>
      <c r="D27" s="96">
        <v>101955</v>
      </c>
      <c r="E27" s="97"/>
      <c r="F27" s="94">
        <v>0</v>
      </c>
      <c r="G27" s="95"/>
      <c r="H27" s="94">
        <f>D27-F27</f>
        <v>101955</v>
      </c>
      <c r="I27" s="95"/>
      <c r="J27" s="14"/>
      <c r="K27" s="1"/>
    </row>
    <row r="28" spans="1:11" ht="28.5" customHeight="1" thickBot="1">
      <c r="A28" s="100" t="s">
        <v>29</v>
      </c>
      <c r="B28" s="101"/>
      <c r="C28" s="102"/>
      <c r="D28" s="103"/>
      <c r="E28" s="104"/>
      <c r="F28" s="105">
        <v>0</v>
      </c>
      <c r="G28" s="106"/>
      <c r="H28" s="105">
        <f t="shared" si="0"/>
        <v>0</v>
      </c>
      <c r="I28" s="106"/>
      <c r="J28" s="14"/>
      <c r="K28" s="1"/>
    </row>
    <row r="29" spans="1:11" ht="13.5" thickBot="1">
      <c r="A29" s="107" t="s">
        <v>30</v>
      </c>
      <c r="B29" s="108"/>
      <c r="C29" s="109"/>
      <c r="D29" s="110">
        <f>SUM(D13:E28)</f>
        <v>5652265</v>
      </c>
      <c r="E29" s="111"/>
      <c r="F29" s="110">
        <f>SUM(F13:G28)</f>
        <v>3455624</v>
      </c>
      <c r="G29" s="111"/>
      <c r="H29" s="110">
        <f>SUM(H13:I28)</f>
        <v>2196641</v>
      </c>
      <c r="I29" s="111"/>
      <c r="J29" s="14"/>
      <c r="K29" s="1"/>
    </row>
    <row r="30" spans="1:11">
      <c r="A30" s="112" t="s">
        <v>91</v>
      </c>
      <c r="B30" s="112"/>
      <c r="C30" s="112"/>
      <c r="D30" s="113" t="s">
        <v>90</v>
      </c>
      <c r="E30" s="113"/>
      <c r="F30" s="113"/>
      <c r="G30" s="113"/>
      <c r="H30" s="112"/>
      <c r="I30" s="112"/>
      <c r="J30" s="112"/>
      <c r="K30" s="112"/>
    </row>
    <row r="31" spans="1:11">
      <c r="A31" s="114" t="s">
        <v>31</v>
      </c>
      <c r="B31" s="114"/>
      <c r="C31" s="114"/>
      <c r="D31" s="115" t="s">
        <v>32</v>
      </c>
      <c r="E31" s="115"/>
      <c r="F31" s="115"/>
      <c r="G31" s="115"/>
      <c r="H31" s="115" t="s">
        <v>33</v>
      </c>
      <c r="I31" s="115"/>
      <c r="J31" s="115"/>
      <c r="K31" s="14"/>
    </row>
    <row r="32" spans="1:11">
      <c r="A32" s="114" t="s">
        <v>34</v>
      </c>
      <c r="B32" s="114"/>
      <c r="C32" s="114"/>
      <c r="D32" s="114"/>
      <c r="E32" s="14"/>
      <c r="F32" s="14"/>
      <c r="G32" s="18"/>
      <c r="H32" s="1"/>
      <c r="I32" s="17" t="s">
        <v>35</v>
      </c>
      <c r="J32" s="14"/>
      <c r="K32" s="1"/>
    </row>
    <row r="33" spans="1:1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"/>
    </row>
    <row r="34" spans="1:11">
      <c r="A34" s="116" t="s">
        <v>82</v>
      </c>
      <c r="B34" s="116"/>
      <c r="C34" s="116"/>
      <c r="D34" s="116"/>
      <c r="E34" s="116"/>
      <c r="F34" s="116"/>
      <c r="G34" s="116"/>
      <c r="H34" s="116"/>
      <c r="I34" s="116"/>
      <c r="J34" s="116"/>
      <c r="K34" s="116"/>
    </row>
    <row r="35" spans="1:11">
      <c r="A35" s="116" t="s">
        <v>36</v>
      </c>
      <c r="B35" s="116"/>
      <c r="C35" s="116"/>
      <c r="D35" s="116"/>
      <c r="E35" s="116"/>
      <c r="F35" s="116"/>
      <c r="G35" s="116"/>
      <c r="H35" s="116"/>
      <c r="I35" s="116"/>
      <c r="J35" s="116"/>
      <c r="K35" s="116"/>
    </row>
    <row r="36" spans="1:11" ht="27.75" customHeight="1">
      <c r="A36" s="44" t="s">
        <v>0</v>
      </c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1">
      <c r="A37" s="44" t="s">
        <v>83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1">
      <c r="A38" s="3" t="s">
        <v>37</v>
      </c>
      <c r="B38" s="2"/>
      <c r="C38" s="2"/>
      <c r="D38" s="2"/>
      <c r="E38" s="2"/>
      <c r="F38" s="2"/>
      <c r="G38" s="2"/>
      <c r="H38" s="2"/>
      <c r="I38" s="2"/>
      <c r="J38" s="14"/>
      <c r="K38" s="1"/>
    </row>
    <row r="39" spans="1:11" ht="13.5" thickBot="1">
      <c r="A39" s="19"/>
      <c r="B39" s="14"/>
      <c r="C39" s="14"/>
      <c r="D39" s="14"/>
      <c r="E39" s="14"/>
      <c r="F39" s="14"/>
      <c r="G39" s="14"/>
      <c r="H39" s="5"/>
      <c r="I39" s="6"/>
      <c r="J39" s="14"/>
      <c r="K39" s="1"/>
    </row>
    <row r="40" spans="1:11">
      <c r="A40" s="45" t="s">
        <v>2</v>
      </c>
      <c r="B40" s="46"/>
      <c r="C40" s="47"/>
      <c r="D40" s="60" t="s">
        <v>38</v>
      </c>
      <c r="E40" s="61"/>
      <c r="F40" s="61"/>
      <c r="G40" s="62"/>
      <c r="H40" s="45" t="s">
        <v>4</v>
      </c>
      <c r="I40" s="46"/>
      <c r="J40" s="46"/>
      <c r="K40" s="47"/>
    </row>
    <row r="41" spans="1:11" ht="13.5" thickBot="1">
      <c r="A41" s="48"/>
      <c r="B41" s="49"/>
      <c r="C41" s="50"/>
      <c r="D41" s="117"/>
      <c r="E41" s="118"/>
      <c r="F41" s="118"/>
      <c r="G41" s="119"/>
      <c r="H41" s="48"/>
      <c r="I41" s="49"/>
      <c r="J41" s="49"/>
      <c r="K41" s="50"/>
    </row>
    <row r="42" spans="1:11">
      <c r="A42" s="129" t="str">
        <f>IF(A7="","",A7)</f>
        <v>Estrada Poznańska ul. Masztalarska 8 61-767 Poznań</v>
      </c>
      <c r="B42" s="130"/>
      <c r="C42" s="131"/>
      <c r="D42" s="123" t="s">
        <v>5</v>
      </c>
      <c r="E42" s="124"/>
      <c r="F42" s="124"/>
      <c r="G42" s="125"/>
      <c r="H42" s="48"/>
      <c r="I42" s="49"/>
      <c r="J42" s="49"/>
      <c r="K42" s="50"/>
    </row>
    <row r="43" spans="1:11">
      <c r="A43" s="132"/>
      <c r="B43" s="133"/>
      <c r="C43" s="134"/>
      <c r="D43" s="123"/>
      <c r="E43" s="124"/>
      <c r="F43" s="124"/>
      <c r="G43" s="125"/>
      <c r="H43" s="48"/>
      <c r="I43" s="49"/>
      <c r="J43" s="49"/>
      <c r="K43" s="50"/>
    </row>
    <row r="44" spans="1:11" ht="19.5" customHeight="1" thickBot="1">
      <c r="A44" s="135"/>
      <c r="B44" s="136"/>
      <c r="C44" s="137"/>
      <c r="D44" s="126"/>
      <c r="E44" s="127"/>
      <c r="F44" s="127"/>
      <c r="G44" s="128"/>
      <c r="H44" s="120"/>
      <c r="I44" s="121"/>
      <c r="J44" s="121"/>
      <c r="K44" s="122"/>
    </row>
    <row r="45" spans="1:11" ht="21.75" customHeight="1" thickBot="1">
      <c r="A45" s="75" t="s">
        <v>39</v>
      </c>
      <c r="B45" s="76"/>
      <c r="C45" s="77"/>
      <c r="D45" s="75" t="s">
        <v>40</v>
      </c>
      <c r="E45" s="76"/>
      <c r="F45" s="76"/>
      <c r="G45" s="76"/>
      <c r="H45" s="76"/>
      <c r="I45" s="76"/>
      <c r="J45" s="76"/>
      <c r="K45" s="77"/>
    </row>
    <row r="46" spans="1:11" ht="26.25" customHeight="1">
      <c r="A46" s="138" t="s">
        <v>41</v>
      </c>
      <c r="B46" s="139"/>
      <c r="C46" s="140"/>
      <c r="D46" s="141">
        <v>79138</v>
      </c>
      <c r="E46" s="142"/>
      <c r="F46" s="142"/>
      <c r="G46" s="142"/>
      <c r="H46" s="142"/>
      <c r="I46" s="142"/>
      <c r="J46" s="142"/>
      <c r="K46" s="143"/>
    </row>
    <row r="47" spans="1:11" ht="30" customHeight="1" thickBot="1">
      <c r="A47" s="144" t="s">
        <v>42</v>
      </c>
      <c r="B47" s="145"/>
      <c r="C47" s="146"/>
      <c r="D47" s="147">
        <v>291795</v>
      </c>
      <c r="E47" s="148"/>
      <c r="F47" s="148"/>
      <c r="G47" s="148"/>
      <c r="H47" s="148"/>
      <c r="I47" s="148"/>
      <c r="J47" s="148"/>
      <c r="K47" s="149"/>
    </row>
    <row r="48" spans="1:11" ht="42.75" customHeight="1" thickBot="1">
      <c r="A48" s="144" t="s">
        <v>43</v>
      </c>
      <c r="B48" s="145"/>
      <c r="C48" s="146"/>
      <c r="D48" s="110">
        <f>SUM(D49:I51)</f>
        <v>529813</v>
      </c>
      <c r="E48" s="150"/>
      <c r="F48" s="150"/>
      <c r="G48" s="150"/>
      <c r="H48" s="150"/>
      <c r="I48" s="150"/>
      <c r="J48" s="150"/>
      <c r="K48" s="111"/>
    </row>
    <row r="49" spans="1:11" ht="34.5" customHeight="1">
      <c r="A49" s="144" t="s">
        <v>44</v>
      </c>
      <c r="B49" s="145"/>
      <c r="C49" s="146"/>
      <c r="D49" s="151">
        <v>9931</v>
      </c>
      <c r="E49" s="152"/>
      <c r="F49" s="152"/>
      <c r="G49" s="152"/>
      <c r="H49" s="152"/>
      <c r="I49" s="152"/>
      <c r="J49" s="152"/>
      <c r="K49" s="153"/>
    </row>
    <row r="50" spans="1:11" ht="38.25" customHeight="1">
      <c r="A50" s="144" t="s">
        <v>45</v>
      </c>
      <c r="B50" s="145"/>
      <c r="C50" s="146"/>
      <c r="D50" s="98">
        <v>519882</v>
      </c>
      <c r="E50" s="154"/>
      <c r="F50" s="154"/>
      <c r="G50" s="154"/>
      <c r="H50" s="154"/>
      <c r="I50" s="154"/>
      <c r="J50" s="154"/>
      <c r="K50" s="99"/>
    </row>
    <row r="51" spans="1:11" ht="30" customHeight="1">
      <c r="A51" s="144" t="s">
        <v>46</v>
      </c>
      <c r="B51" s="145"/>
      <c r="C51" s="146"/>
      <c r="D51" s="98"/>
      <c r="E51" s="154"/>
      <c r="F51" s="154"/>
      <c r="G51" s="154"/>
      <c r="H51" s="154"/>
      <c r="I51" s="154"/>
      <c r="J51" s="154"/>
      <c r="K51" s="99"/>
    </row>
    <row r="52" spans="1:11" ht="38.25" customHeight="1">
      <c r="A52" s="144" t="s">
        <v>47</v>
      </c>
      <c r="B52" s="145"/>
      <c r="C52" s="146"/>
      <c r="D52" s="98"/>
      <c r="E52" s="154"/>
      <c r="F52" s="154"/>
      <c r="G52" s="154"/>
      <c r="H52" s="154"/>
      <c r="I52" s="154"/>
      <c r="J52" s="154"/>
      <c r="K52" s="99"/>
    </row>
    <row r="53" spans="1:11" ht="38.25" customHeight="1" thickBot="1">
      <c r="A53" s="155" t="s">
        <v>48</v>
      </c>
      <c r="B53" s="156"/>
      <c r="C53" s="157"/>
      <c r="D53" s="147">
        <v>20737</v>
      </c>
      <c r="E53" s="148"/>
      <c r="F53" s="148"/>
      <c r="G53" s="148"/>
      <c r="H53" s="148"/>
      <c r="I53" s="148"/>
      <c r="J53" s="148"/>
      <c r="K53" s="149"/>
    </row>
    <row r="54" spans="1:11" ht="33.75" customHeight="1" thickBot="1">
      <c r="A54" s="158" t="s">
        <v>49</v>
      </c>
      <c r="B54" s="159"/>
      <c r="C54" s="160"/>
      <c r="D54" s="110">
        <f>SUM(D46:I47,D49:I53)</f>
        <v>921483</v>
      </c>
      <c r="E54" s="150"/>
      <c r="F54" s="150"/>
      <c r="G54" s="150"/>
      <c r="H54" s="150"/>
      <c r="I54" s="150"/>
      <c r="J54" s="150"/>
      <c r="K54" s="111"/>
    </row>
    <row r="55" spans="1:11" ht="13.5" thickBot="1">
      <c r="A55" s="15"/>
      <c r="B55" s="15"/>
      <c r="C55" s="15"/>
      <c r="D55" s="16"/>
      <c r="E55" s="16"/>
      <c r="F55" s="16"/>
      <c r="G55" s="16"/>
      <c r="H55" s="16"/>
      <c r="I55" s="16"/>
      <c r="J55" s="14"/>
      <c r="K55" s="1"/>
    </row>
    <row r="56" spans="1:11" ht="40.5" customHeight="1" thickBot="1">
      <c r="A56" s="138" t="s">
        <v>50</v>
      </c>
      <c r="B56" s="139"/>
      <c r="C56" s="140"/>
      <c r="D56" s="110">
        <f>H29</f>
        <v>2196641</v>
      </c>
      <c r="E56" s="150"/>
      <c r="F56" s="150"/>
      <c r="G56" s="150"/>
      <c r="H56" s="150"/>
      <c r="I56" s="150"/>
      <c r="J56" s="150"/>
      <c r="K56" s="111"/>
    </row>
    <row r="57" spans="1:11" ht="34.5" customHeight="1" thickBot="1">
      <c r="A57" s="155" t="s">
        <v>51</v>
      </c>
      <c r="B57" s="156"/>
      <c r="C57" s="157"/>
      <c r="D57" s="110">
        <f>D54</f>
        <v>921483</v>
      </c>
      <c r="E57" s="150"/>
      <c r="F57" s="150"/>
      <c r="G57" s="150"/>
      <c r="H57" s="150"/>
      <c r="I57" s="150"/>
      <c r="J57" s="150"/>
      <c r="K57" s="111"/>
    </row>
    <row r="58" spans="1:11" ht="36" customHeight="1" thickBot="1">
      <c r="A58" s="107" t="s">
        <v>52</v>
      </c>
      <c r="B58" s="108"/>
      <c r="C58" s="109"/>
      <c r="D58" s="110">
        <f>SUM(D56:I57)</f>
        <v>3118124</v>
      </c>
      <c r="E58" s="150"/>
      <c r="F58" s="150"/>
      <c r="G58" s="150"/>
      <c r="H58" s="150"/>
      <c r="I58" s="150"/>
      <c r="J58" s="150"/>
      <c r="K58" s="111"/>
    </row>
    <row r="59" spans="1:11">
      <c r="A59" s="15"/>
      <c r="B59" s="15"/>
      <c r="C59" s="15"/>
      <c r="D59" s="16"/>
      <c r="E59" s="16"/>
      <c r="F59" s="16"/>
      <c r="G59" s="16"/>
      <c r="H59" s="16"/>
      <c r="I59" s="16"/>
      <c r="J59" s="14"/>
      <c r="K59" s="1"/>
    </row>
    <row r="60" spans="1:11">
      <c r="A60" s="112" t="s">
        <v>91</v>
      </c>
      <c r="B60" s="112"/>
      <c r="C60" s="112"/>
      <c r="D60" s="113" t="s">
        <v>90</v>
      </c>
      <c r="E60" s="113"/>
      <c r="F60" s="113"/>
      <c r="G60" s="113"/>
      <c r="H60" s="112"/>
      <c r="I60" s="112"/>
      <c r="J60" s="112"/>
      <c r="K60" s="112"/>
    </row>
    <row r="61" spans="1:11">
      <c r="A61" s="114" t="s">
        <v>31</v>
      </c>
      <c r="B61" s="114"/>
      <c r="C61" s="114"/>
      <c r="D61" s="115" t="s">
        <v>32</v>
      </c>
      <c r="E61" s="115"/>
      <c r="F61" s="115"/>
      <c r="G61" s="115"/>
      <c r="H61" s="115" t="s">
        <v>33</v>
      </c>
      <c r="I61" s="115"/>
      <c r="J61" s="115"/>
      <c r="K61" s="115"/>
    </row>
    <row r="62" spans="1:11">
      <c r="A62" s="114" t="s">
        <v>34</v>
      </c>
      <c r="B62" s="114"/>
      <c r="C62" s="114"/>
      <c r="D62" s="114"/>
      <c r="E62" s="14"/>
      <c r="F62" s="14"/>
      <c r="G62" s="18"/>
      <c r="H62" s="115" t="s">
        <v>35</v>
      </c>
      <c r="I62" s="115"/>
      <c r="J62" s="115"/>
      <c r="K62" s="115"/>
    </row>
    <row r="63" spans="1:11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1"/>
    </row>
    <row r="64" spans="1:11">
      <c r="A64" s="116" t="s">
        <v>82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</row>
    <row r="65" spans="1:11">
      <c r="A65" s="116" t="s">
        <v>36</v>
      </c>
      <c r="B65" s="116"/>
      <c r="C65" s="116"/>
      <c r="D65" s="116"/>
      <c r="E65" s="116"/>
      <c r="F65" s="116"/>
      <c r="G65" s="116"/>
      <c r="H65" s="116"/>
      <c r="I65" s="116"/>
      <c r="J65" s="116"/>
      <c r="K65" s="116"/>
    </row>
    <row r="66" spans="1:1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</sheetData>
  <mergeCells count="132">
    <mergeCell ref="A65:K65"/>
    <mergeCell ref="A61:C61"/>
    <mergeCell ref="D61:G61"/>
    <mergeCell ref="H61:K61"/>
    <mergeCell ref="A62:D62"/>
    <mergeCell ref="H62:K62"/>
    <mergeCell ref="A58:C58"/>
    <mergeCell ref="D58:K58"/>
    <mergeCell ref="A60:C60"/>
    <mergeCell ref="D60:G60"/>
    <mergeCell ref="H60:K60"/>
    <mergeCell ref="A64:K64"/>
    <mergeCell ref="A54:C54"/>
    <mergeCell ref="D54:K54"/>
    <mergeCell ref="A56:C56"/>
    <mergeCell ref="D56:K56"/>
    <mergeCell ref="A57:C57"/>
    <mergeCell ref="D57:K57"/>
    <mergeCell ref="A51:C51"/>
    <mergeCell ref="D51:K51"/>
    <mergeCell ref="A52:C52"/>
    <mergeCell ref="D52:K52"/>
    <mergeCell ref="A53:C53"/>
    <mergeCell ref="D53:K53"/>
    <mergeCell ref="A48:C48"/>
    <mergeCell ref="D48:K48"/>
    <mergeCell ref="A49:C49"/>
    <mergeCell ref="D49:K49"/>
    <mergeCell ref="A50:C50"/>
    <mergeCell ref="D50:K50"/>
    <mergeCell ref="A45:C45"/>
    <mergeCell ref="D45:K45"/>
    <mergeCell ref="A46:C46"/>
    <mergeCell ref="D46:K46"/>
    <mergeCell ref="A47:C47"/>
    <mergeCell ref="D47:K47"/>
    <mergeCell ref="A32:D32"/>
    <mergeCell ref="A34:K34"/>
    <mergeCell ref="A35:K35"/>
    <mergeCell ref="A36:K36"/>
    <mergeCell ref="A37:K37"/>
    <mergeCell ref="A40:C41"/>
    <mergeCell ref="D40:G41"/>
    <mergeCell ref="H40:K44"/>
    <mergeCell ref="D42:G44"/>
    <mergeCell ref="A42:C44"/>
    <mergeCell ref="A30:C30"/>
    <mergeCell ref="D30:G30"/>
    <mergeCell ref="H30:K30"/>
    <mergeCell ref="A31:C31"/>
    <mergeCell ref="D31:G31"/>
    <mergeCell ref="H31:J31"/>
    <mergeCell ref="A28:C28"/>
    <mergeCell ref="D28:E28"/>
    <mergeCell ref="F28:G28"/>
    <mergeCell ref="H28:I28"/>
    <mergeCell ref="A29:C29"/>
    <mergeCell ref="D29:E29"/>
    <mergeCell ref="F29:G29"/>
    <mergeCell ref="H29:I29"/>
    <mergeCell ref="A26:C26"/>
    <mergeCell ref="D26:E26"/>
    <mergeCell ref="F26:G26"/>
    <mergeCell ref="H26:I26"/>
    <mergeCell ref="A27:C27"/>
    <mergeCell ref="D27:E27"/>
    <mergeCell ref="F27:G27"/>
    <mergeCell ref="H27:I27"/>
    <mergeCell ref="A24:C24"/>
    <mergeCell ref="D24:E24"/>
    <mergeCell ref="F24:G24"/>
    <mergeCell ref="H24:I24"/>
    <mergeCell ref="A25:C25"/>
    <mergeCell ref="D25:E25"/>
    <mergeCell ref="F25:G25"/>
    <mergeCell ref="H25:I25"/>
    <mergeCell ref="A22:C22"/>
    <mergeCell ref="D22:E22"/>
    <mergeCell ref="F22:G22"/>
    <mergeCell ref="H22:I22"/>
    <mergeCell ref="A23:C23"/>
    <mergeCell ref="D23:E23"/>
    <mergeCell ref="F23:G23"/>
    <mergeCell ref="H23:I23"/>
    <mergeCell ref="A20:C20"/>
    <mergeCell ref="D20:E20"/>
    <mergeCell ref="F20:G20"/>
    <mergeCell ref="H20:I20"/>
    <mergeCell ref="A21:C21"/>
    <mergeCell ref="D21:E21"/>
    <mergeCell ref="F21:G21"/>
    <mergeCell ref="H21:I21"/>
    <mergeCell ref="A18:C18"/>
    <mergeCell ref="D18:E18"/>
    <mergeCell ref="F18:G18"/>
    <mergeCell ref="H18:I18"/>
    <mergeCell ref="A19:C19"/>
    <mergeCell ref="D19:E19"/>
    <mergeCell ref="F19:G19"/>
    <mergeCell ref="H19:I19"/>
    <mergeCell ref="A16:C16"/>
    <mergeCell ref="D16:E16"/>
    <mergeCell ref="F16:G16"/>
    <mergeCell ref="H16:I16"/>
    <mergeCell ref="A17:C17"/>
    <mergeCell ref="D17:E17"/>
    <mergeCell ref="F17:G17"/>
    <mergeCell ref="H17:I17"/>
    <mergeCell ref="A14:C14"/>
    <mergeCell ref="D14:E14"/>
    <mergeCell ref="F14:G14"/>
    <mergeCell ref="H14:I14"/>
    <mergeCell ref="A15:C15"/>
    <mergeCell ref="D15:E15"/>
    <mergeCell ref="F15:G15"/>
    <mergeCell ref="H15:I15"/>
    <mergeCell ref="A12:C12"/>
    <mergeCell ref="D12:E12"/>
    <mergeCell ref="F12:G12"/>
    <mergeCell ref="H12:I12"/>
    <mergeCell ref="A13:C13"/>
    <mergeCell ref="D13:E13"/>
    <mergeCell ref="F13:G13"/>
    <mergeCell ref="H13:I13"/>
    <mergeCell ref="A11:C11"/>
    <mergeCell ref="A1:K1"/>
    <mergeCell ref="A2:K2"/>
    <mergeCell ref="A5:C6"/>
    <mergeCell ref="A7:C9"/>
    <mergeCell ref="D5:G11"/>
    <mergeCell ref="H5:K11"/>
    <mergeCell ref="A10:C10"/>
  </mergeCells>
  <phoneticPr fontId="0" type="noConversion"/>
  <dataValidations count="5">
    <dataValidation type="whole" operator="greaterThanOrEqual" allowBlank="1" showInputMessage="1" showErrorMessage="1" errorTitle="Błąd rejestracji danych" error="Wprowadzona musi być liczba całkowita dodatnia" sqref="D56:D57 F24:G25 F22:G22 D13:E28 F13:G19 D49:K53 D48 D46:K47">
      <formula1>0</formula1>
    </dataValidation>
    <dataValidation type="whole" allowBlank="1" showInputMessage="1" showErrorMessage="1" errorTitle="Błąd rejestracji danych" error="Wprowadzona musi być liczba całkowita dodatnia" sqref="J13:J17">
      <formula1>0</formula1>
      <formula2>9999</formula2>
    </dataValidation>
    <dataValidation type="textLength" operator="greaterThan" showInputMessage="1" showErrorMessage="1" errorTitle="Wprowadź nazwę jednostki" error="Komórka nie może być pusta" promptTitle="INFO" prompt="Proszę o wprowadzenie nazwy jednostki" sqref="A7:C9">
      <formula1>0</formula1>
    </dataValidation>
    <dataValidation operator="greaterThan" showInputMessage="1" showErrorMessage="1" sqref="A10"/>
    <dataValidation type="list" operator="greaterThan" showInputMessage="1" showErrorMessage="1" errorTitle="Błąd" error="Wybierz formę organizacyjno-prawną _x000a_z rozwijanej listy" promptTitle="INFO" prompt="Proszę o wybranie formy organizacyjno-prawnej _x000a_(z listy rozwijanej)" sqref="A11:C11">
      <formula1>"Jednostki budżetowe,Zakłady budżetowe,Instytucje kultury,Zakłady Opieki Zdrowotnej"</formula1>
    </dataValidation>
  </dataValidations>
  <pageMargins left="0.59055118110236227" right="0.59055118110236227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workbookViewId="0">
      <selection activeCell="D23" sqref="D23"/>
    </sheetView>
  </sheetViews>
  <sheetFormatPr defaultRowHeight="12.75"/>
  <cols>
    <col min="1" max="1" width="29.5703125" customWidth="1"/>
    <col min="2" max="2" width="41.140625" customWidth="1"/>
    <col min="3" max="3" width="26.7109375" customWidth="1"/>
    <col min="4" max="4" width="28.7109375" customWidth="1"/>
  </cols>
  <sheetData>
    <row r="1" spans="1:4">
      <c r="A1" t="s">
        <v>79</v>
      </c>
    </row>
    <row r="2" spans="1:4" ht="36" customHeight="1">
      <c r="A2" s="22" t="s">
        <v>53</v>
      </c>
      <c r="B2" s="167" t="s">
        <v>84</v>
      </c>
      <c r="C2" s="168"/>
      <c r="D2" s="23" t="s">
        <v>54</v>
      </c>
    </row>
    <row r="3" spans="1:4">
      <c r="A3" s="163" t="str">
        <f>IF(Formularz!A7="","",Formularz!A7)</f>
        <v>Estrada Poznańska ul. Masztalarska 8 61-767 Poznań</v>
      </c>
      <c r="B3" s="169" t="s">
        <v>55</v>
      </c>
      <c r="C3" s="170"/>
      <c r="D3" s="161" t="s">
        <v>56</v>
      </c>
    </row>
    <row r="4" spans="1:4">
      <c r="A4" s="164"/>
      <c r="B4" s="169"/>
      <c r="C4" s="170"/>
      <c r="D4" s="161"/>
    </row>
    <row r="5" spans="1:4" ht="18.75" customHeight="1">
      <c r="A5" s="165"/>
      <c r="B5" s="171"/>
      <c r="C5" s="172"/>
      <c r="D5" s="162"/>
    </row>
    <row r="6" spans="1:4" ht="31.5" customHeight="1">
      <c r="A6" s="24" t="s">
        <v>57</v>
      </c>
      <c r="B6" s="25" t="s">
        <v>78</v>
      </c>
      <c r="C6" s="25" t="s">
        <v>85</v>
      </c>
      <c r="D6" s="26" t="s">
        <v>58</v>
      </c>
    </row>
    <row r="7" spans="1:4" ht="22.5">
      <c r="A7" s="27" t="s">
        <v>59</v>
      </c>
      <c r="B7" s="28">
        <v>1137239</v>
      </c>
      <c r="C7" s="32">
        <f>IF(Formularz!D13="","",Formularz!D13)</f>
        <v>1137239</v>
      </c>
      <c r="D7" s="29"/>
    </row>
    <row r="8" spans="1:4" ht="22.5">
      <c r="A8" s="30" t="s">
        <v>60</v>
      </c>
      <c r="B8" s="31">
        <v>3073616</v>
      </c>
      <c r="C8" s="32">
        <f>IF(Formularz!D14="","",Formularz!D14)</f>
        <v>3073616</v>
      </c>
      <c r="D8" s="33"/>
    </row>
    <row r="9" spans="1:4" ht="22.5">
      <c r="A9" s="30" t="s">
        <v>61</v>
      </c>
      <c r="B9" s="31"/>
      <c r="C9" s="32" t="str">
        <f>IF(Formularz!D15="","",Formularz!D15)</f>
        <v/>
      </c>
      <c r="D9" s="33"/>
    </row>
    <row r="10" spans="1:4" ht="22.5">
      <c r="A10" s="30" t="s">
        <v>62</v>
      </c>
      <c r="B10" s="31">
        <v>770632</v>
      </c>
      <c r="C10" s="32">
        <f>IF(Formularz!D16="","",Formularz!D16)</f>
        <v>778813</v>
      </c>
      <c r="D10" s="33" t="s">
        <v>88</v>
      </c>
    </row>
    <row r="11" spans="1:4" ht="22.5">
      <c r="A11" s="30" t="s">
        <v>63</v>
      </c>
      <c r="B11" s="31"/>
      <c r="C11" s="32" t="str">
        <f>IF(Formularz!D17="","",Formularz!D17)</f>
        <v/>
      </c>
      <c r="D11" s="33"/>
    </row>
    <row r="12" spans="1:4" ht="22.5">
      <c r="A12" s="30" t="s">
        <v>64</v>
      </c>
      <c r="B12" s="31">
        <v>280403</v>
      </c>
      <c r="C12" s="32">
        <f>IF(Formularz!D18="","",Formularz!D18)</f>
        <v>288252</v>
      </c>
      <c r="D12" s="33" t="s">
        <v>88</v>
      </c>
    </row>
    <row r="13" spans="1:4" ht="22.5">
      <c r="A13" s="30" t="s">
        <v>65</v>
      </c>
      <c r="B13" s="31"/>
      <c r="C13" s="32" t="str">
        <f>IF(Formularz!D19="","",Formularz!D19)</f>
        <v/>
      </c>
      <c r="D13" s="33"/>
    </row>
    <row r="14" spans="1:4" ht="22.5">
      <c r="A14" s="30" t="s">
        <v>66</v>
      </c>
      <c r="B14" s="31"/>
      <c r="C14" s="32" t="str">
        <f>IF(Formularz!D20="","",Formularz!D20)</f>
        <v/>
      </c>
      <c r="D14" s="33"/>
    </row>
    <row r="15" spans="1:4" ht="22.5">
      <c r="A15" s="30" t="s">
        <v>67</v>
      </c>
      <c r="B15" s="31"/>
      <c r="C15" s="32" t="str">
        <f>IF(Formularz!D21="","",Formularz!D21)</f>
        <v/>
      </c>
      <c r="D15" s="33"/>
    </row>
    <row r="16" spans="1:4" ht="22.5">
      <c r="A16" s="30" t="s">
        <v>68</v>
      </c>
      <c r="B16" s="31"/>
      <c r="C16" s="32" t="str">
        <f>IF(Formularz!D22="","",Formularz!D22)</f>
        <v/>
      </c>
      <c r="D16" s="33"/>
    </row>
    <row r="17" spans="1:4" ht="22.5">
      <c r="A17" s="30" t="s">
        <v>69</v>
      </c>
      <c r="B17" s="31"/>
      <c r="C17" s="32" t="str">
        <f>IF(Formularz!D23="","",Formularz!D23)</f>
        <v/>
      </c>
      <c r="D17" s="33"/>
    </row>
    <row r="18" spans="1:4" ht="22.5">
      <c r="A18" s="30" t="s">
        <v>25</v>
      </c>
      <c r="B18" s="31"/>
      <c r="C18" s="32" t="str">
        <f>IF(Formularz!D24="","",Formularz!D24)</f>
        <v/>
      </c>
      <c r="D18" s="33"/>
    </row>
    <row r="19" spans="1:4" ht="22.5">
      <c r="A19" s="30" t="s">
        <v>70</v>
      </c>
      <c r="B19" s="31">
        <v>255390</v>
      </c>
      <c r="C19" s="32">
        <f>IF(Formularz!D25="","",Formularz!D25)</f>
        <v>272390</v>
      </c>
      <c r="D19" s="34" t="s">
        <v>89</v>
      </c>
    </row>
    <row r="20" spans="1:4" ht="22.5">
      <c r="A20" s="30" t="s">
        <v>71</v>
      </c>
      <c r="B20" s="31"/>
      <c r="C20" s="32" t="str">
        <f>IF(Formularz!D26="","",Formularz!D26)</f>
        <v/>
      </c>
      <c r="D20" s="33"/>
    </row>
    <row r="21" spans="1:4" ht="24.75" customHeight="1">
      <c r="A21" s="30" t="s">
        <v>72</v>
      </c>
      <c r="B21" s="31">
        <v>101955</v>
      </c>
      <c r="C21" s="32">
        <f>IF(Formularz!D27="","",Formularz!D27)</f>
        <v>101955</v>
      </c>
      <c r="D21" s="33"/>
    </row>
    <row r="22" spans="1:4" ht="22.5">
      <c r="A22" s="30" t="s">
        <v>29</v>
      </c>
      <c r="B22" s="31"/>
      <c r="C22" s="32" t="str">
        <f>IF(Formularz!D28="","",Formularz!D28)</f>
        <v/>
      </c>
      <c r="D22" s="33"/>
    </row>
    <row r="23" spans="1:4">
      <c r="A23" s="35" t="s">
        <v>73</v>
      </c>
      <c r="B23" s="36">
        <f>SUM(B7:B22)</f>
        <v>5619235</v>
      </c>
      <c r="C23" s="36">
        <f>SUM(C7:C22)</f>
        <v>5652265</v>
      </c>
      <c r="D23" s="37"/>
    </row>
    <row r="24" spans="1:4">
      <c r="A24" s="38" t="s">
        <v>74</v>
      </c>
      <c r="B24" s="166" t="s">
        <v>32</v>
      </c>
      <c r="C24" s="166"/>
      <c r="D24" s="38" t="s">
        <v>75</v>
      </c>
    </row>
    <row r="25" spans="1:4" ht="13.5" customHeight="1">
      <c r="A25" s="38" t="s">
        <v>76</v>
      </c>
      <c r="B25" s="39"/>
      <c r="C25" s="37"/>
      <c r="D25" s="38" t="s">
        <v>77</v>
      </c>
    </row>
    <row r="26" spans="1:4">
      <c r="A26" s="21"/>
      <c r="B26" s="21"/>
      <c r="C26" s="21"/>
      <c r="D26" s="21"/>
    </row>
    <row r="27" spans="1:4">
      <c r="A27" s="21"/>
      <c r="B27" s="21"/>
      <c r="C27" s="21"/>
      <c r="D27" s="21"/>
    </row>
    <row r="28" spans="1:4">
      <c r="A28" s="21"/>
      <c r="B28" s="21"/>
      <c r="C28" s="21"/>
      <c r="D28" s="21"/>
    </row>
    <row r="29" spans="1:4">
      <c r="A29" s="21"/>
      <c r="B29" s="21"/>
      <c r="C29" s="21"/>
      <c r="D29" s="21"/>
    </row>
    <row r="30" spans="1:4">
      <c r="A30" s="21"/>
      <c r="B30" s="21"/>
      <c r="C30" s="21"/>
      <c r="D30" s="21"/>
    </row>
    <row r="31" spans="1:4">
      <c r="A31" s="21"/>
      <c r="B31" s="21"/>
      <c r="C31" s="21"/>
      <c r="D31" s="21"/>
    </row>
    <row r="32" spans="1:4">
      <c r="A32" s="21"/>
      <c r="B32" s="21"/>
      <c r="C32" s="21"/>
      <c r="D32" s="21"/>
    </row>
    <row r="33" spans="1:4">
      <c r="A33" s="21"/>
      <c r="B33" s="21"/>
      <c r="C33" s="21"/>
      <c r="D33" s="21"/>
    </row>
    <row r="34" spans="1:4">
      <c r="A34" s="21"/>
      <c r="B34" s="21"/>
      <c r="C34" s="21"/>
      <c r="D34" s="21"/>
    </row>
    <row r="35" spans="1:4">
      <c r="A35" s="21"/>
      <c r="B35" s="21"/>
      <c r="C35" s="21"/>
      <c r="D35" s="21"/>
    </row>
    <row r="36" spans="1:4">
      <c r="A36" s="21"/>
      <c r="B36" s="21"/>
      <c r="C36" s="21"/>
      <c r="D36" s="21"/>
    </row>
    <row r="37" spans="1:4">
      <c r="A37" s="21"/>
      <c r="B37" s="21"/>
      <c r="C37" s="21"/>
      <c r="D37" s="21"/>
    </row>
    <row r="38" spans="1:4">
      <c r="A38" s="21"/>
      <c r="B38" s="21"/>
      <c r="C38" s="21"/>
      <c r="D38" s="21"/>
    </row>
    <row r="39" spans="1:4">
      <c r="A39" s="21"/>
      <c r="B39" s="21"/>
      <c r="C39" s="21"/>
      <c r="D39" s="21"/>
    </row>
    <row r="40" spans="1:4">
      <c r="A40" s="21"/>
      <c r="B40" s="21"/>
      <c r="C40" s="21"/>
      <c r="D40" s="21"/>
    </row>
    <row r="41" spans="1:4">
      <c r="A41" s="21"/>
      <c r="B41" s="21"/>
      <c r="C41" s="21"/>
      <c r="D41" s="21"/>
    </row>
  </sheetData>
  <sheetProtection password="DCAE" sheet="1" objects="1" scenarios="1"/>
  <mergeCells count="5">
    <mergeCell ref="D3:D5"/>
    <mergeCell ref="A3:A5"/>
    <mergeCell ref="B24:C24"/>
    <mergeCell ref="B2:C2"/>
    <mergeCell ref="B3:C5"/>
  </mergeCells>
  <phoneticPr fontId="0" type="noConversion"/>
  <dataValidations count="3">
    <dataValidation operator="greaterThanOrEqual" allowBlank="1" showInputMessage="1" showErrorMessage="1" errorTitle="Błąd rejestracji danych" error="Wprowadzona musi być liczba całkowita dodatnia !!!" sqref="B18 B22"/>
    <dataValidation operator="greaterThanOrEqual" allowBlank="1" showInputMessage="1" showErrorMessage="1" sqref="B16"/>
    <dataValidation type="whole" operator="greaterThanOrEqual" allowBlank="1" showInputMessage="1" showErrorMessage="1" errorTitle="Błąd rejestracji danych" error="Wprowadzona musi być liczba całkowita dodatnia !!!" sqref="B7:B15 B17 B19:B21">
      <formula1>0</formula1>
    </dataValidation>
  </dataValidations>
  <pageMargins left="0.78740157480314965" right="0.78740157480314965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Formularz</vt:lpstr>
      <vt:lpstr>Wyjaśnienia</vt:lpstr>
    </vt:vector>
  </TitlesOfParts>
  <Company>UMP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Estrada</cp:lastModifiedBy>
  <cp:lastPrinted>2013-01-29T09:19:15Z</cp:lastPrinted>
  <dcterms:created xsi:type="dcterms:W3CDTF">2012-01-05T13:54:15Z</dcterms:created>
  <dcterms:modified xsi:type="dcterms:W3CDTF">2013-03-08T12:52:56Z</dcterms:modified>
</cp:coreProperties>
</file>