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90" windowHeight="7980" activeTab="0"/>
  </bookViews>
  <sheets>
    <sheet name="zał. 1" sheetId="1" r:id="rId1"/>
  </sheets>
  <definedNames>
    <definedName name="_xlnm.Print_Area" localSheetId="0">'zał. 1'!$A$1:$G$125</definedName>
  </definedNames>
  <calcPr fullCalcOnLoad="1"/>
</workbook>
</file>

<file path=xl/sharedStrings.xml><?xml version="1.0" encoding="utf-8"?>
<sst xmlns="http://schemas.openxmlformats.org/spreadsheetml/2006/main" count="327" uniqueCount="204">
  <si>
    <t>Fundacja</t>
  </si>
  <si>
    <t>Wildecka Frajda</t>
  </si>
  <si>
    <t>Miejski Design Wilda</t>
  </si>
  <si>
    <t>Ogólnopolski Konkurs Dyrygentów Chóralnych im. Stanisława Kulczyńskiego w 30-lecie istnienia</t>
  </si>
  <si>
    <t>Polska Sztuka Współczesna na Wildzie</t>
  </si>
  <si>
    <t>Stowarzyszenie</t>
  </si>
  <si>
    <t>Edukacja kulturalna poprzez publikacje czterech gier muzealnych</t>
  </si>
  <si>
    <t>Jaszczury w Amarancie</t>
  </si>
  <si>
    <t>Koncert z okazji 25-lecia Chóru Kameralnego Dysonans</t>
  </si>
  <si>
    <t>Wydanie płyty CD z utworami Franciszka Ścigalskiego (1782-1846)</t>
  </si>
  <si>
    <t>Franciszek Ścigalski: Missa Ex D oraz Symfonia In D Drugi I Trzeci Zeszyt w ramach cyklu wydawniczego "Muzyka Na Nowo Odkryta"</t>
  </si>
  <si>
    <t>Inna</t>
  </si>
  <si>
    <t>Dynamo Miejskie</t>
  </si>
  <si>
    <t>Artyści dla Poznania - 35 lat malarstwa, kultury i sztuki</t>
  </si>
  <si>
    <t>Działalność kulturalna Centrum Zjawisk Teatralnych w Poznaniu</t>
  </si>
  <si>
    <t>Spotkania z innym</t>
  </si>
  <si>
    <t>Poznańskie czasopisma o sztuce</t>
  </si>
  <si>
    <t>Dziecko Potrafi - Wakacyjna Akademia Sztuki</t>
  </si>
  <si>
    <t>Międzynarodowy Pianistyczny Konkurs Chopinowski dla uczniów szkół podstawowych i średnich "Chopin Junior"</t>
  </si>
  <si>
    <t>Wydanie tomiku pokonkursowego wierszy nagrodzonych w VI-X edycjach Ogólnopolskiego Konkursu Poetyckiego im. Łucji Danielewskiej "Słowo jak chleb", tom drugi</t>
  </si>
  <si>
    <t>Natalia Tułasiewicz - pisma zebrane. Przygotowanie wydania</t>
  </si>
  <si>
    <t>Poznański  slam</t>
  </si>
  <si>
    <t>Muzyka na Boże Narodzenie</t>
  </si>
  <si>
    <t>Wydawanie kwartalnika Artluk</t>
  </si>
  <si>
    <t>Poznań. Rozwój usług pocztowych oraz telegraficznych do roku 1920. Katalog znaków pocztowych stosowanych w poznańskich urzędach pocztowych</t>
  </si>
  <si>
    <t>Oh! Pener Festiwal</t>
  </si>
  <si>
    <t>Rodzinne Śpiewanki Stuligrosza</t>
  </si>
  <si>
    <t>Noc Chórów</t>
  </si>
  <si>
    <t>"Foto-Folk"</t>
  </si>
  <si>
    <t>Terrarium</t>
  </si>
  <si>
    <t>Fortuna Festival</t>
  </si>
  <si>
    <t>Obcy - Swoi</t>
  </si>
  <si>
    <t>Bajkostwory</t>
  </si>
  <si>
    <t>Klub Sportowy</t>
  </si>
  <si>
    <t>Rośl-Inność - Laboratorium Rozwoju Artystycznego</t>
  </si>
  <si>
    <t>Gry Świata-Podróże Wyobraźni</t>
  </si>
  <si>
    <t>Wielkopolanki Puszczają Wianki</t>
  </si>
  <si>
    <t>Dzieci Świata - Mali Obywatele</t>
  </si>
  <si>
    <t>"Teatroskopia"</t>
  </si>
  <si>
    <t>Radio Zebra</t>
  </si>
  <si>
    <t>Twórz-My</t>
  </si>
  <si>
    <t>Kroniki Poznania. Bieżący proces archiwizacji wydarzeń miasta Poznania</t>
  </si>
  <si>
    <t>Zakamarki Małego Domu Kultury 2016</t>
  </si>
  <si>
    <t>Fontanny Poznania</t>
  </si>
  <si>
    <t>Projekt Stachowiak</t>
  </si>
  <si>
    <t>Teatr Usta Usta Republika 2000-2016</t>
  </si>
  <si>
    <t>Blok Wydawnictw Niszowych</t>
  </si>
  <si>
    <t>"Zielony Poznań" - album fotograficzny</t>
  </si>
  <si>
    <t>"Smaczki nie do Poznania". Historyczna książka artystyczna dotycząca centrum Poznania</t>
  </si>
  <si>
    <t>Bajki nie do Poznania</t>
  </si>
  <si>
    <t>Baśniowe ZOO 2016</t>
  </si>
  <si>
    <t>ASOCJACJA 2006. Poznański Nurt Teatru Plastyczengo</t>
  </si>
  <si>
    <t>Myślę, więc czytam</t>
  </si>
  <si>
    <t>W Poznaniu da się chodzić!</t>
  </si>
  <si>
    <t>Eastwestinfo.EU.Wschód widziany z Poznania</t>
  </si>
  <si>
    <t>Opracowanie i wydanie periodyku w postaci 22 numeru rocznika oświatowo-historycznego "Wielkopolski Powstaniec" rok 2016 (zadanie cykliczne)</t>
  </si>
  <si>
    <t>Wspomnienia poznańskiego pastora Johannesa Staemmlera</t>
  </si>
  <si>
    <t>Międzynarodowy Festiwal Komopzytorów i Autorów SENIOR</t>
  </si>
  <si>
    <t>KOTY(dż) - ogólnopolskie warsztaty projektowe</t>
  </si>
  <si>
    <t>Muzyka Działyńskich na Starym Mieście w Poznaniu</t>
  </si>
  <si>
    <t>W hołdzie Feliksowi Nowowiejskiemu</t>
  </si>
  <si>
    <t>Scena Letnia w Akademii Muzycznej im. I.J. Paderewskiego w Poznaniu, w roku 2016</t>
  </si>
  <si>
    <t>Design dla Niezaawansowanych 2016</t>
  </si>
  <si>
    <t>XVIII Święto Chleba w Wielkopolsce</t>
  </si>
  <si>
    <t>Wydarzenie muzyczne, literackie, warsztatowe i historyczne podczas Jubileuszowego X Ogólnopolskiego Festiwalu Dobrego Smaku</t>
  </si>
  <si>
    <t>Legendy poznańskie - szlak kulturowy</t>
  </si>
  <si>
    <t>Obrazy kina. Wakacje filmowe</t>
  </si>
  <si>
    <t>Cykl wystaw, warsztatów i działań artystycznych na rok 2016 w Galerii Sztuki Rozruch w Jeżyckim Centrum Kultury i Ogródku Sztuki</t>
  </si>
  <si>
    <t>Staromiejskie Koncerty Jazzowe i Kameralne (Letnie Jazzowanie na Starym Rynku)</t>
  </si>
  <si>
    <t>Kulturalne Podwórka</t>
  </si>
  <si>
    <t>Prowadzenie działań w nowo  powstałej GALERII "POZNAŃ"</t>
  </si>
  <si>
    <t>"RękąDzieło"</t>
  </si>
  <si>
    <t>WWW - Wielkie Wydarzenia Wiosenne</t>
  </si>
  <si>
    <t>"DOoKOŁA"- interaktywny projekt edukacyjny z zakresu sztuk performatywnych</t>
  </si>
  <si>
    <t>Wirtualne Muzeum Ewangelicyzmu Poznania i Okolic</t>
  </si>
  <si>
    <t>"mamajatataja" - pokazy spektaklu dla dzieci w wieku od 6 do 18 miesięcy (24 pokazy)</t>
  </si>
  <si>
    <t>OCALIĆ OD ZAPOMNIENIA</t>
  </si>
  <si>
    <t>Warsztaty Filmowe z realizacji filmu wykonywanego za pomocą jednego ujęcia MASTERSHOT</t>
  </si>
  <si>
    <t>Latający Dom Kultury. Cykl wydarzeń z obszaru edukacji kulturalnej.</t>
  </si>
  <si>
    <t>Artysta nie ma wieku_tej</t>
  </si>
  <si>
    <t>"Na szlaku kultury bez barier"</t>
  </si>
  <si>
    <t>"Sens Życia" -  spektakl dla dzieci</t>
  </si>
  <si>
    <t>W stronę teatru uspołeczniającego. Warsztaty dla młodzieży.</t>
  </si>
  <si>
    <t>(nie)prawdziwa historia obrazów
malarstwo polskie XIX wieku</t>
  </si>
  <si>
    <t>ZE SZTUKĄ DO GWIAZD</t>
  </si>
  <si>
    <t>PEJZAŻ SŁONECZNEJ NATURY</t>
  </si>
  <si>
    <t>Tłusta Lokomotywa 2016 - projekt edukacyjny</t>
  </si>
  <si>
    <t>Międzykulturowa podróż dookoła świata - projekt z zakresu edukacji kulturalnej jako źródło dziecięcej wiedzy o innych kręgach kulturowych</t>
  </si>
  <si>
    <t>SZTUKA WARTA POZNANIA</t>
  </si>
  <si>
    <t>Organizacja różnorodnych działań z zakresu edukacji kulturalnej dla osób niesłyszących</t>
  </si>
  <si>
    <t>Mecenasi sztuki, czyli jak finansować projekty kulturalne! Projekt edukacyjny dla młodzieży poznańskich szkół gimnazjalnych i ponadgimnazjalnych</t>
  </si>
  <si>
    <t>ENE DUE RABE - czyli rytmy dla Naj-Najów</t>
  </si>
  <si>
    <t>Poznań - Brno 60 minut</t>
  </si>
  <si>
    <t>Działanie integrujące społeczność lokalną skierowane do dzieci i młodzieży z dysfunkcją słuchu i mowy</t>
  </si>
  <si>
    <t>Jubileusz 90-Lecia Stowarzyszenia Polonia-Italia w Poznaniu</t>
  </si>
  <si>
    <t>Fundacja Akademii Muzycznej w Poznaniu</t>
  </si>
  <si>
    <t>Fundacja SPOT</t>
  </si>
  <si>
    <t>Fundacja Uniwersytetu Artystycznego w Poznaniu</t>
  </si>
  <si>
    <t>Fundacja Obywatelska "Czas Jaszczurów"</t>
  </si>
  <si>
    <t>Stowarzyszenie Promocji Kultury "Cantamen"</t>
  </si>
  <si>
    <t>Fundacja Jazzarium</t>
  </si>
  <si>
    <t>Stowarzyszenie Rzemieślników Piekarstwa Rzeczypospolitej Polskiej</t>
  </si>
  <si>
    <t>Fundacja Europejskie Forum Sztuki</t>
  </si>
  <si>
    <t>Fundacja Ogólnopolskiego Festiwalu Dobrego Smaku</t>
  </si>
  <si>
    <t>Fundacja Rozwoju Miasta Poznania</t>
  </si>
  <si>
    <t>Klasztor oo. Karmelitów Bosych</t>
  </si>
  <si>
    <t>Poznańskie Stowarzyszenie Pracy Twórczej</t>
  </si>
  <si>
    <t>Stowarzyszenie Architektów Polskich SARP Oddział w Poznaniu</t>
  </si>
  <si>
    <t>Stowarzyszenie Kolektyw 1a</t>
  </si>
  <si>
    <t>Centrum Amarant</t>
  </si>
  <si>
    <t>Centrum Inicjatyw Młodzieżowych "Horyzonty"</t>
  </si>
  <si>
    <t>Fundacja Ars Activa</t>
  </si>
  <si>
    <t>Fundacja Asocjacji 2006</t>
  </si>
  <si>
    <t>Fundacja Chór Stuligrosza "Poznańskie Słowiki"</t>
  </si>
  <si>
    <t>Fundacja "Krąg Przyjaciół Poznańskiego Chóru Katedralnego"</t>
  </si>
  <si>
    <t>Fundacja Lokalnego Wsparcia Kultury AITWAR</t>
  </si>
  <si>
    <t>Fundacja na rzecz Badań Literackich</t>
  </si>
  <si>
    <t>Fundacja Rozwoju Edukacji i Kultury "Bajula"</t>
  </si>
  <si>
    <t>Fundacja Rozwoju Kinematografii</t>
  </si>
  <si>
    <t>Fundacja Sztuka Dla Ciebie</t>
  </si>
  <si>
    <t>Polskie Towarzystwo Artystów, Autorów, Animatorów Kultury PTAAAK</t>
  </si>
  <si>
    <t>Pro Musica Artis Fundacja na rzecz Muzyki i Sztuki</t>
  </si>
  <si>
    <t>Stowarzyszenie Artystyczne Usta Usta</t>
  </si>
  <si>
    <t>Stowarzyszenie Jazz Poznań</t>
  </si>
  <si>
    <t>Stowarzyszenie Jeżyckie Centrum Kultury i Inicjatyw Społecznych</t>
  </si>
  <si>
    <t>Stowarzyszenie "Lepszy Świat"</t>
  </si>
  <si>
    <t>Stowarzyszenie Muzyka w Kulturze</t>
  </si>
  <si>
    <r>
      <t xml:space="preserve">Stowarzyszenie Pomocy Dzieciom i Rodzinom </t>
    </r>
    <r>
      <rPr>
        <sz val="10"/>
        <rFont val="Arial"/>
        <family val="2"/>
      </rPr>
      <t>AMICI</t>
    </r>
  </si>
  <si>
    <t>Stowarzyszenie Spółdzielnia Teatralna</t>
  </si>
  <si>
    <t>Stowarzyszenie W PUCKU WZRASTAM I TWORZĘ</t>
  </si>
  <si>
    <t>Stowarzyszenie Zielona Grupa</t>
  </si>
  <si>
    <t>Via Activa Społeczne Stowarzyszenie Edukacyjno-Artystyczne</t>
  </si>
  <si>
    <t>Towarzystwo Osób Niesłyszących "Ton"</t>
  </si>
  <si>
    <t>Stowarzyszenie Kulturalno-Turystyczne Viator</t>
  </si>
  <si>
    <t>Ewangelickie Stowarzyszenie Kultury</t>
  </si>
  <si>
    <t>Fundacja Kochana Polsko</t>
  </si>
  <si>
    <t>Stowarzyszenie Antropologów Kultury "Etnosfera"</t>
  </si>
  <si>
    <t>Stowarzyszenie Artystyczne KOLEKTYW</t>
  </si>
  <si>
    <t>Stowarzyszenie Kulturalne "Artes"</t>
  </si>
  <si>
    <t>Stowarzyszenie Zostań Gwiazdą Kabaretu</t>
  </si>
  <si>
    <t>Wielkopolskie Stowarzyszenie Kulturalne DeKaDeEs</t>
  </si>
  <si>
    <t>Automobilklub Wielkopolski</t>
  </si>
  <si>
    <t>Fundacja Art-On</t>
  </si>
  <si>
    <t>Fundacja Czapski Art Foundation</t>
  </si>
  <si>
    <t>Fundacja Edukacji Kulturalnej MOVLAB</t>
  </si>
  <si>
    <t>Fundacja FORM.ART</t>
  </si>
  <si>
    <t>Fundacja FOUETTE</t>
  </si>
  <si>
    <t>Fundacja FVS</t>
  </si>
  <si>
    <t>Fundacja Mały Dom Kultury</t>
  </si>
  <si>
    <t>Fundacja Międzymiastowa</t>
  </si>
  <si>
    <t>Fundacja Na Rzecz Badań Literackich</t>
  </si>
  <si>
    <t>Fundacja Na Rzecz Kultury i Społeczeństwa Obywatelskiego 
CUKIER PUDER</t>
  </si>
  <si>
    <t>Fundacja Rozwoju Edukacji i Kultury BAJULA</t>
  </si>
  <si>
    <t>Fundacja Uniwersytetu Artystycznego</t>
  </si>
  <si>
    <t>Stowarzyszenie Artystyczne 
USTA USTA</t>
  </si>
  <si>
    <t>Stowarzyszenie Pracownia Integracji Społecznej PRZYSTAŃ KULTUR</t>
  </si>
  <si>
    <t>Fundacja Chór Stuligrosza POZNAŃSKIE SŁOWIKI</t>
  </si>
  <si>
    <t>Fundacja Gutta</t>
  </si>
  <si>
    <t>Stowarzyszenie Musicapatria</t>
  </si>
  <si>
    <t>Fundacja Wspierania Kultury im. Łucji Danielewskiej</t>
  </si>
  <si>
    <t>Stowarzyszenie Antropologów Kultury Etnosfera</t>
  </si>
  <si>
    <t>Stowarzyszenie Gloria In Musica</t>
  </si>
  <si>
    <t>Wielkopolskie Stowarzyszenie Kulturalne Dekadees</t>
  </si>
  <si>
    <t>Wielkopolskie Towarzystwo Przyjaciół Książki</t>
  </si>
  <si>
    <t>Wielkopolski Związek Artystów Plastyków</t>
  </si>
  <si>
    <t>Fundacja Centrum Inicjatyw Naturalnych</t>
  </si>
  <si>
    <t>Fundacja Centrum Inicjatyw Regionalnych i Międzynarodowych</t>
  </si>
  <si>
    <t>Fundacja Instytut Kultury Popularnej</t>
  </si>
  <si>
    <t>Fundacja Render</t>
  </si>
  <si>
    <t>Stowarzyszenie Artystyczne Kolektyw</t>
  </si>
  <si>
    <t>Stowarzyszenie Polonia-Italia</t>
  </si>
  <si>
    <t>Towarzystwo Pamięci Powstania Wielkopolskiego 1918-1919 Zarząd Główny</t>
  </si>
  <si>
    <t>Związek Literatów Polskich Oddział w Poznaniu</t>
  </si>
  <si>
    <t>Towarzystwo Jerzego Piotrowicza</t>
  </si>
  <si>
    <t>Kwota wnioskowana 
z oferty 
(w zł)</t>
  </si>
  <si>
    <t>Nazwa oferenta</t>
  </si>
  <si>
    <t>Tytuł zadania publicznego</t>
  </si>
  <si>
    <t>Książka pt. "VI Poznański Salon Robinsonada"</t>
  </si>
  <si>
    <t>Art Stations Foundation</t>
  </si>
  <si>
    <t>Lp</t>
  </si>
  <si>
    <t>Numer NIP</t>
  </si>
  <si>
    <t>Forma prawna organizacji</t>
  </si>
  <si>
    <t>Średnia liczba punktów</t>
  </si>
  <si>
    <t>SUMA p1, p2 i p3:</t>
  </si>
  <si>
    <r>
      <t xml:space="preserve">Nazwa obszaru: </t>
    </r>
    <r>
      <rPr>
        <b/>
        <sz val="12"/>
        <rFont val="Arial"/>
        <family val="2"/>
      </rPr>
      <t>„Kultura, sztuka, ochrona dóbr kultury i dziedzictwa narodowego”</t>
    </r>
  </si>
  <si>
    <t>Nazwa zadania publicznego: Priorytet 1: Poprawa jakości przestrzeni publicznej poprzez działania integrujące społeczność lokalną</t>
  </si>
  <si>
    <t>Nazwa zadania publicznego: Priorytet 2: Działania z zakresu edukacji kulturalnej</t>
  </si>
  <si>
    <t>Nazwa zadania publicznego: Priorytet 3: Projekty wydawnicze związane z Poznaniem tematem lub osobą twórcy oraz programy promujące czytelnictwo</t>
  </si>
  <si>
    <t>Informacja o ofertach, którym nie przyznano dotacji z budżetu Miasta Poznania</t>
  </si>
  <si>
    <t>Oferty ocenione negatywnie</t>
  </si>
  <si>
    <t>"W POZNANIU WZRASTAM I TWORZĘ * SPOTKANIA POD KOZIOŁKAMI"</t>
  </si>
  <si>
    <t>Pro Musica Artis Międzynarodowy Festiwal Muzyki</t>
  </si>
  <si>
    <t>Książka "Władysław Rut-Fotografia"</t>
  </si>
  <si>
    <t>Załącznik nr 2</t>
  </si>
  <si>
    <t>Sztuka Patrzenia - Visual Park</t>
  </si>
  <si>
    <t>Teatr w Przejściu - Imprezy kulturalne AMICI</t>
  </si>
  <si>
    <t>Prolog: Jazz Jamboree w Poznaniu!</t>
  </si>
  <si>
    <t>Festiwal Niezależnej Twórczości Filmowej i Fotograficznej Osób Dojrzałych 60plus WYŚCIG JASZCZURÓW</t>
  </si>
  <si>
    <t>IX Międzynarodowy Plener Malarski - Obraz 2016"- wystawy malarstwa/poplenerowe</t>
  </si>
  <si>
    <t>Fundacja Hereditas</t>
  </si>
  <si>
    <t>Civis - reintagracja i aktywizacja obywatelska młodzieży polskiej, w tym zagrożonej wykluczeniem społecznym</t>
  </si>
  <si>
    <t>Wydanie publikacji książkowej "Poznań mało znany. Życie artystyczne i towarzyskie w latach 70. i 80."</t>
  </si>
  <si>
    <t>Opracowanie, wydanie i promocja przewodnika "Śladami I Wojny Światowej - Poznań"</t>
  </si>
  <si>
    <t>do zarządzenia Nr 187/2016/P Prezydenta Miasta Poznania z dnia 29.02.2016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</si>
</sst>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#,##0.0000"/>
  </numFmts>
  <fonts count="33">
    <font>
      <sz val="10"/>
      <name val="Arial"/>
      <family val="0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color indexed="63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1" borderId="0" applyNumberFormat="0" applyBorder="0" applyAlignment="0" applyProtection="0"/>
    <xf numFmtId="0" fontId="8" fillId="3" borderId="0" applyNumberFormat="0" applyBorder="0" applyAlignment="0" applyProtection="0"/>
    <xf numFmtId="0" fontId="7" fillId="14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5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17" borderId="0" applyNumberFormat="0" applyBorder="0" applyAlignment="0" applyProtection="0"/>
    <xf numFmtId="0" fontId="9" fillId="13" borderId="0" applyNumberFormat="0" applyBorder="0" applyAlignment="0" applyProtection="0"/>
    <xf numFmtId="0" fontId="6" fillId="11" borderId="0" applyNumberFormat="0" applyBorder="0" applyAlignment="0" applyProtection="0"/>
    <xf numFmtId="0" fontId="9" fillId="3" borderId="0" applyNumberFormat="0" applyBorder="0" applyAlignment="0" applyProtection="0"/>
    <xf numFmtId="0" fontId="6" fillId="14" borderId="0" applyNumberFormat="0" applyBorder="0" applyAlignment="0" applyProtection="0"/>
    <xf numFmtId="0" fontId="9" fillId="10" borderId="0" applyNumberFormat="0" applyBorder="0" applyAlignment="0" applyProtection="0"/>
    <xf numFmtId="0" fontId="6" fillId="18" borderId="0" applyNumberFormat="0" applyBorder="0" applyAlignment="0" applyProtection="0"/>
    <xf numFmtId="0" fontId="9" fillId="12" borderId="0" applyNumberFormat="0" applyBorder="0" applyAlignment="0" applyProtection="0"/>
    <xf numFmtId="0" fontId="6" fillId="16" borderId="0" applyNumberFormat="0" applyBorder="0" applyAlignment="0" applyProtection="0"/>
    <xf numFmtId="0" fontId="9" fillId="16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" borderId="1" applyNumberFormat="0" applyAlignment="0" applyProtection="0"/>
    <xf numFmtId="0" fontId="16" fillId="25" borderId="2" applyNumberFormat="0" applyAlignment="0" applyProtection="0"/>
    <xf numFmtId="0" fontId="22" fillId="3" borderId="1" applyNumberFormat="0" applyAlignment="0" applyProtection="0"/>
    <xf numFmtId="0" fontId="5" fillId="10" borderId="3" applyNumberFormat="0" applyAlignment="0" applyProtection="0"/>
    <xf numFmtId="0" fontId="18" fillId="8" borderId="0" applyNumberFormat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7" applyNumberFormat="0" applyFill="0" applyAlignment="0" applyProtection="0"/>
    <xf numFmtId="0" fontId="16" fillId="25" borderId="2" applyNumberFormat="0" applyAlignment="0" applyProtection="0"/>
    <xf numFmtId="0" fontId="23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5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15" fillId="10" borderId="1" applyNumberFormat="0" applyAlignment="0" applyProtection="0"/>
    <xf numFmtId="0" fontId="5" fillId="2" borderId="3" applyNumberForma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0" fillId="4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10" borderId="3" applyNumberFormat="0" applyAlignment="0" applyProtection="0"/>
    <xf numFmtId="0" fontId="14" fillId="7" borderId="0" applyNumberFormat="0" applyBorder="0" applyAlignment="0" applyProtection="0"/>
    <xf numFmtId="0" fontId="12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center" wrapText="1"/>
    </xf>
    <xf numFmtId="4" fontId="1" fillId="12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13" fillId="0" borderId="0" xfId="0" applyFont="1" applyAlignment="1">
      <alignment horizontal="right"/>
    </xf>
    <xf numFmtId="0" fontId="0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0" fillId="0" borderId="13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Alignment="1">
      <alignment horizontal="left"/>
    </xf>
    <xf numFmtId="0" fontId="1" fillId="12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32" fillId="26" borderId="13" xfId="0" applyNumberFormat="1" applyFont="1" applyFill="1" applyBorder="1" applyAlignment="1">
      <alignment horizontal="center" vertical="center" wrapText="1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20% — akcent 1" xfId="33"/>
    <cellStyle name="20% — akcent 2" xfId="34"/>
    <cellStyle name="20% — akcent 3" xfId="35"/>
    <cellStyle name="20% — akcent 4" xfId="36"/>
    <cellStyle name="20% — akcent 5" xfId="37"/>
    <cellStyle name="20% — akcent 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akcent 1" xfId="45"/>
    <cellStyle name="40% — akcent 1" xfId="46"/>
    <cellStyle name="40% - akcent 2" xfId="47"/>
    <cellStyle name="40% — akcent 2" xfId="48"/>
    <cellStyle name="40% - akcent 3" xfId="49"/>
    <cellStyle name="40% — akcent 3" xfId="50"/>
    <cellStyle name="40% - akcent 4" xfId="51"/>
    <cellStyle name="40% — akcent 4" xfId="52"/>
    <cellStyle name="40% - akcent 5" xfId="53"/>
    <cellStyle name="40% — akcent 5" xfId="54"/>
    <cellStyle name="40% - akcent 6" xfId="55"/>
    <cellStyle name="40% — akcent 6" xfId="56"/>
    <cellStyle name="40% — akcent 1" xfId="57"/>
    <cellStyle name="40% — akcent 2" xfId="58"/>
    <cellStyle name="40% — akcent 3" xfId="59"/>
    <cellStyle name="40% — akcent 4" xfId="60"/>
    <cellStyle name="40% — akcent 5" xfId="61"/>
    <cellStyle name="40% — akcent 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akcent 1" xfId="69"/>
    <cellStyle name="60% — akcent 1" xfId="70"/>
    <cellStyle name="60% - akcent 2" xfId="71"/>
    <cellStyle name="60% — akcent 2" xfId="72"/>
    <cellStyle name="60% - akcent 3" xfId="73"/>
    <cellStyle name="60% — akcent 3" xfId="74"/>
    <cellStyle name="60% - akcent 4" xfId="75"/>
    <cellStyle name="60% — akcent 4" xfId="76"/>
    <cellStyle name="60% - akcent 5" xfId="77"/>
    <cellStyle name="60% — akcent 5" xfId="78"/>
    <cellStyle name="60% - akcent 6" xfId="79"/>
    <cellStyle name="60% — akcent 6" xfId="80"/>
    <cellStyle name="60% — akcent 1" xfId="81"/>
    <cellStyle name="60% — akcent 2" xfId="82"/>
    <cellStyle name="60% — akcent 3" xfId="83"/>
    <cellStyle name="60% — akcent 4" xfId="84"/>
    <cellStyle name="60% — akcent 5" xfId="85"/>
    <cellStyle name="60% — akcent 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kcent 1" xfId="93"/>
    <cellStyle name="Akcent 2" xfId="94"/>
    <cellStyle name="Akcent 3" xfId="95"/>
    <cellStyle name="Akcent 4" xfId="96"/>
    <cellStyle name="Akcent 5" xfId="97"/>
    <cellStyle name="Akcent 6" xfId="98"/>
    <cellStyle name="Bad" xfId="99"/>
    <cellStyle name="Calculation" xfId="100"/>
    <cellStyle name="Check Cell" xfId="101"/>
    <cellStyle name="Dane wejściowe" xfId="102"/>
    <cellStyle name="Dane wyjściowe" xfId="103"/>
    <cellStyle name="Dobre" xfId="104"/>
    <cellStyle name="Dobry" xfId="105"/>
    <cellStyle name="Comma" xfId="106"/>
    <cellStyle name="Comma [0]" xfId="107"/>
    <cellStyle name="Explanatory Text" xfId="108"/>
    <cellStyle name="Good" xfId="109"/>
    <cellStyle name="Heading 1" xfId="110"/>
    <cellStyle name="Heading 2" xfId="111"/>
    <cellStyle name="Heading 3" xfId="112"/>
    <cellStyle name="Heading 4" xfId="113"/>
    <cellStyle name="Input" xfId="114"/>
    <cellStyle name="Komórka połączona" xfId="115"/>
    <cellStyle name="Komórka zaznaczona" xfId="116"/>
    <cellStyle name="Linked Cell" xfId="117"/>
    <cellStyle name="Nagłówek 1" xfId="118"/>
    <cellStyle name="Nagłówek 2" xfId="119"/>
    <cellStyle name="Nagłówek 3" xfId="120"/>
    <cellStyle name="Nagłówek 4" xfId="121"/>
    <cellStyle name="Neutral" xfId="122"/>
    <cellStyle name="Neutralne" xfId="123"/>
    <cellStyle name="Neutralny" xfId="124"/>
    <cellStyle name="Notatka" xfId="125"/>
    <cellStyle name="Note" xfId="126"/>
    <cellStyle name="Obliczenia" xfId="127"/>
    <cellStyle name="Output" xfId="128"/>
    <cellStyle name="Percent" xfId="129"/>
    <cellStyle name="Suma" xfId="130"/>
    <cellStyle name="Tekst objaśnienia" xfId="131"/>
    <cellStyle name="Tekst ostrzeżenia" xfId="132"/>
    <cellStyle name="Title" xfId="133"/>
    <cellStyle name="Total" xfId="134"/>
    <cellStyle name="Tytuł" xfId="135"/>
    <cellStyle name="Uwaga" xfId="136"/>
    <cellStyle name="Currency" xfId="137"/>
    <cellStyle name="Currency [0]" xfId="138"/>
    <cellStyle name="Warning Text" xfId="139"/>
    <cellStyle name="Wyjście" xfId="140"/>
    <cellStyle name="Złe" xfId="141"/>
    <cellStyle name="Zły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="120" zoomScaleNormal="120" zoomScaleSheetLayoutView="75" zoomScalePageLayoutView="0" workbookViewId="0" topLeftCell="A1">
      <pane ySplit="7" topLeftCell="BM115" activePane="bottomLeft" state="frozen"/>
      <selection pane="topLeft" activeCell="A1" sqref="A1"/>
      <selection pane="bottomLeft" activeCell="A2" sqref="A2:G2"/>
    </sheetView>
  </sheetViews>
  <sheetFormatPr defaultColWidth="9.140625" defaultRowHeight="12.75"/>
  <cols>
    <col min="1" max="1" width="5.28125" style="2" customWidth="1"/>
    <col min="2" max="2" width="37.7109375" style="1" customWidth="1"/>
    <col min="3" max="3" width="13.140625" style="2" customWidth="1"/>
    <col min="4" max="4" width="15.140625" style="2" customWidth="1"/>
    <col min="5" max="5" width="51.7109375" style="1" customWidth="1"/>
    <col min="6" max="6" width="13.421875" style="3" customWidth="1"/>
    <col min="7" max="7" width="9.421875" style="3" customWidth="1"/>
  </cols>
  <sheetData>
    <row r="1" spans="1:7" ht="12.75" customHeight="1">
      <c r="A1" s="47" t="s">
        <v>193</v>
      </c>
      <c r="B1" s="47"/>
      <c r="C1" s="47"/>
      <c r="D1" s="47"/>
      <c r="E1" s="47"/>
      <c r="F1" s="47"/>
      <c r="G1" s="47"/>
    </row>
    <row r="2" spans="1:7" ht="12.75" customHeight="1">
      <c r="A2" s="47" t="s">
        <v>203</v>
      </c>
      <c r="B2" s="47"/>
      <c r="C2" s="47"/>
      <c r="D2" s="47"/>
      <c r="E2" s="47"/>
      <c r="F2" s="47"/>
      <c r="G2" s="47"/>
    </row>
    <row r="4" spans="1:7" s="10" customFormat="1" ht="15.75">
      <c r="A4" s="48" t="s">
        <v>188</v>
      </c>
      <c r="B4" s="48"/>
      <c r="C4" s="48"/>
      <c r="D4" s="48"/>
      <c r="E4" s="48"/>
      <c r="F4" s="48"/>
      <c r="G4" s="48"/>
    </row>
    <row r="5" spans="1:7" s="10" customFormat="1" ht="16.5" customHeight="1">
      <c r="A5" s="45" t="s">
        <v>184</v>
      </c>
      <c r="B5" s="46"/>
      <c r="C5" s="46"/>
      <c r="D5" s="46"/>
      <c r="E5" s="46"/>
      <c r="F5" s="46"/>
      <c r="G5" s="46"/>
    </row>
    <row r="6" spans="1:7" s="10" customFormat="1" ht="15.75">
      <c r="A6" s="18"/>
      <c r="B6" s="18"/>
      <c r="C6" s="18"/>
      <c r="D6" s="18"/>
      <c r="E6" s="18"/>
      <c r="F6" s="18"/>
      <c r="G6" s="18"/>
    </row>
    <row r="7" spans="1:7" s="9" customFormat="1" ht="63.75">
      <c r="A7" s="24" t="s">
        <v>179</v>
      </c>
      <c r="B7" s="12" t="s">
        <v>175</v>
      </c>
      <c r="C7" s="36" t="s">
        <v>180</v>
      </c>
      <c r="D7" s="37" t="s">
        <v>181</v>
      </c>
      <c r="E7" s="12" t="s">
        <v>176</v>
      </c>
      <c r="F7" s="13" t="s">
        <v>174</v>
      </c>
      <c r="G7" s="12" t="s">
        <v>182</v>
      </c>
    </row>
    <row r="8" spans="1:7" s="23" customFormat="1" ht="12.75">
      <c r="A8" s="49" t="s">
        <v>185</v>
      </c>
      <c r="B8" s="49"/>
      <c r="C8" s="49"/>
      <c r="D8" s="49"/>
      <c r="E8" s="49"/>
      <c r="F8" s="49"/>
      <c r="G8" s="49"/>
    </row>
    <row r="9" spans="1:7" s="9" customFormat="1" ht="12.75">
      <c r="A9" s="11">
        <v>1</v>
      </c>
      <c r="B9" s="4" t="s">
        <v>96</v>
      </c>
      <c r="C9" s="5">
        <v>7831637927</v>
      </c>
      <c r="D9" s="7" t="s">
        <v>0</v>
      </c>
      <c r="E9" s="4" t="s">
        <v>2</v>
      </c>
      <c r="F9" s="8">
        <v>54412</v>
      </c>
      <c r="G9" s="35">
        <v>69.83</v>
      </c>
    </row>
    <row r="10" spans="1:7" s="9" customFormat="1" ht="12.75">
      <c r="A10" s="5">
        <v>2</v>
      </c>
      <c r="B10" s="6" t="s">
        <v>102</v>
      </c>
      <c r="C10" s="11">
        <v>7811757108</v>
      </c>
      <c r="D10" s="19" t="s">
        <v>0</v>
      </c>
      <c r="E10" s="6" t="s">
        <v>194</v>
      </c>
      <c r="F10" s="8">
        <v>60000</v>
      </c>
      <c r="G10" s="35">
        <v>69.5</v>
      </c>
    </row>
    <row r="11" spans="1:7" s="9" customFormat="1" ht="25.5">
      <c r="A11" s="11">
        <v>3</v>
      </c>
      <c r="B11" s="4" t="s">
        <v>132</v>
      </c>
      <c r="C11" s="5">
        <v>7792134888</v>
      </c>
      <c r="D11" s="7" t="s">
        <v>5</v>
      </c>
      <c r="E11" s="4" t="s">
        <v>93</v>
      </c>
      <c r="F11" s="8">
        <v>22800</v>
      </c>
      <c r="G11" s="35">
        <v>69.5</v>
      </c>
    </row>
    <row r="12" spans="1:7" s="9" customFormat="1" ht="38.25">
      <c r="A12" s="5">
        <v>4</v>
      </c>
      <c r="B12" s="6" t="s">
        <v>103</v>
      </c>
      <c r="C12" s="11">
        <v>7831720261</v>
      </c>
      <c r="D12" s="19" t="s">
        <v>0</v>
      </c>
      <c r="E12" s="6" t="s">
        <v>64</v>
      </c>
      <c r="F12" s="8">
        <v>72470</v>
      </c>
      <c r="G12" s="35">
        <v>69.17</v>
      </c>
    </row>
    <row r="13" spans="1:7" s="9" customFormat="1" ht="12.75">
      <c r="A13" s="11">
        <v>5</v>
      </c>
      <c r="B13" s="4" t="s">
        <v>122</v>
      </c>
      <c r="C13" s="5">
        <v>7781408738</v>
      </c>
      <c r="D13" s="7" t="s">
        <v>5</v>
      </c>
      <c r="E13" s="4" t="s">
        <v>29</v>
      </c>
      <c r="F13" s="8">
        <v>14000</v>
      </c>
      <c r="G13" s="35">
        <v>68.5</v>
      </c>
    </row>
    <row r="14" spans="1:7" s="9" customFormat="1" ht="12.75">
      <c r="A14" s="5">
        <v>6</v>
      </c>
      <c r="B14" s="4" t="s">
        <v>123</v>
      </c>
      <c r="C14" s="5">
        <v>7792431698</v>
      </c>
      <c r="D14" s="7" t="s">
        <v>5</v>
      </c>
      <c r="E14" s="4" t="s">
        <v>30</v>
      </c>
      <c r="F14" s="8">
        <v>199100</v>
      </c>
      <c r="G14" s="35">
        <v>68.33</v>
      </c>
    </row>
    <row r="15" spans="1:7" s="9" customFormat="1" ht="25.5">
      <c r="A15" s="11">
        <v>7</v>
      </c>
      <c r="B15" s="4" t="s">
        <v>127</v>
      </c>
      <c r="C15" s="5">
        <v>7822243287</v>
      </c>
      <c r="D15" s="7" t="s">
        <v>5</v>
      </c>
      <c r="E15" s="4" t="s">
        <v>195</v>
      </c>
      <c r="F15" s="8">
        <v>20000</v>
      </c>
      <c r="G15" s="35">
        <v>68.33</v>
      </c>
    </row>
    <row r="16" spans="1:7" s="9" customFormat="1" ht="12.75">
      <c r="A16" s="5">
        <v>8</v>
      </c>
      <c r="B16" s="4" t="s">
        <v>96</v>
      </c>
      <c r="C16" s="5">
        <v>7831637927</v>
      </c>
      <c r="D16" s="7" t="s">
        <v>0</v>
      </c>
      <c r="E16" s="4" t="s">
        <v>1</v>
      </c>
      <c r="F16" s="8">
        <v>149400</v>
      </c>
      <c r="G16" s="35">
        <v>67.83</v>
      </c>
    </row>
    <row r="17" spans="1:7" s="9" customFormat="1" ht="25.5">
      <c r="A17" s="11">
        <v>9</v>
      </c>
      <c r="B17" s="4" t="s">
        <v>115</v>
      </c>
      <c r="C17" s="5">
        <v>7792415104</v>
      </c>
      <c r="D17" s="7" t="s">
        <v>0</v>
      </c>
      <c r="E17" s="4" t="s">
        <v>71</v>
      </c>
      <c r="F17" s="8">
        <v>11050</v>
      </c>
      <c r="G17" s="35">
        <v>67.17</v>
      </c>
    </row>
    <row r="18" spans="1:7" s="9" customFormat="1" ht="12.75">
      <c r="A18" s="5">
        <v>10</v>
      </c>
      <c r="B18" s="4" t="s">
        <v>96</v>
      </c>
      <c r="C18" s="5">
        <v>7831637927</v>
      </c>
      <c r="D18" s="7" t="s">
        <v>0</v>
      </c>
      <c r="E18" s="4" t="s">
        <v>4</v>
      </c>
      <c r="F18" s="8">
        <v>148000</v>
      </c>
      <c r="G18" s="35">
        <v>67</v>
      </c>
    </row>
    <row r="19" spans="1:7" s="9" customFormat="1" ht="12.75">
      <c r="A19" s="11">
        <v>11</v>
      </c>
      <c r="B19" s="4" t="s">
        <v>128</v>
      </c>
      <c r="C19" s="5">
        <v>7822490896</v>
      </c>
      <c r="D19" s="7" t="s">
        <v>5</v>
      </c>
      <c r="E19" s="4" t="s">
        <v>69</v>
      </c>
      <c r="F19" s="8">
        <v>19350</v>
      </c>
      <c r="G19" s="35">
        <v>65.5</v>
      </c>
    </row>
    <row r="20" spans="1:7" s="9" customFormat="1" ht="25.5">
      <c r="A20" s="5">
        <v>12</v>
      </c>
      <c r="B20" s="6" t="s">
        <v>107</v>
      </c>
      <c r="C20" s="11">
        <v>7781208100</v>
      </c>
      <c r="D20" s="19" t="s">
        <v>5</v>
      </c>
      <c r="E20" s="6" t="s">
        <v>58</v>
      </c>
      <c r="F20" s="8">
        <v>21000</v>
      </c>
      <c r="G20" s="35">
        <v>64.5</v>
      </c>
    </row>
    <row r="21" spans="1:7" s="9" customFormat="1" ht="12.75">
      <c r="A21" s="11">
        <v>13</v>
      </c>
      <c r="B21" s="4" t="s">
        <v>96</v>
      </c>
      <c r="C21" s="5">
        <v>7831637927</v>
      </c>
      <c r="D21" s="7" t="s">
        <v>0</v>
      </c>
      <c r="E21" s="4" t="s">
        <v>62</v>
      </c>
      <c r="F21" s="8">
        <v>49210</v>
      </c>
      <c r="G21" s="35">
        <v>64.17</v>
      </c>
    </row>
    <row r="22" spans="1:7" s="9" customFormat="1" ht="25.5">
      <c r="A22" s="5">
        <v>14</v>
      </c>
      <c r="B22" s="4" t="s">
        <v>129</v>
      </c>
      <c r="C22" s="5">
        <v>5871703977</v>
      </c>
      <c r="D22" s="7" t="s">
        <v>5</v>
      </c>
      <c r="E22" s="4" t="s">
        <v>190</v>
      </c>
      <c r="F22" s="8">
        <v>5345.26</v>
      </c>
      <c r="G22" s="35">
        <v>62.33</v>
      </c>
    </row>
    <row r="23" spans="1:7" s="9" customFormat="1" ht="12.75">
      <c r="A23" s="11">
        <v>15</v>
      </c>
      <c r="B23" s="4" t="s">
        <v>130</v>
      </c>
      <c r="C23" s="5">
        <v>6652993125</v>
      </c>
      <c r="D23" s="7" t="s">
        <v>5</v>
      </c>
      <c r="E23" s="4" t="s">
        <v>32</v>
      </c>
      <c r="F23" s="8">
        <v>16000</v>
      </c>
      <c r="G23" s="35">
        <v>62.17</v>
      </c>
    </row>
    <row r="24" spans="1:7" s="9" customFormat="1" ht="38.25">
      <c r="A24" s="5">
        <v>16</v>
      </c>
      <c r="B24" s="4" t="s">
        <v>124</v>
      </c>
      <c r="C24" s="5">
        <v>7811900238</v>
      </c>
      <c r="D24" s="7" t="s">
        <v>5</v>
      </c>
      <c r="E24" s="4" t="s">
        <v>67</v>
      </c>
      <c r="F24" s="8">
        <v>47450</v>
      </c>
      <c r="G24" s="35">
        <v>61.5</v>
      </c>
    </row>
    <row r="25" spans="1:7" s="9" customFormat="1" ht="12.75">
      <c r="A25" s="11">
        <v>17</v>
      </c>
      <c r="B25" s="4" t="s">
        <v>118</v>
      </c>
      <c r="C25" s="5">
        <v>9522130858</v>
      </c>
      <c r="D25" s="7" t="s">
        <v>0</v>
      </c>
      <c r="E25" s="4" t="s">
        <v>66</v>
      </c>
      <c r="F25" s="8">
        <v>30260</v>
      </c>
      <c r="G25" s="35">
        <v>60.67</v>
      </c>
    </row>
    <row r="26" spans="1:7" s="9" customFormat="1" ht="25.5">
      <c r="A26" s="5">
        <v>18</v>
      </c>
      <c r="B26" s="4" t="s">
        <v>121</v>
      </c>
      <c r="C26" s="5">
        <v>5252578014</v>
      </c>
      <c r="D26" s="7" t="s">
        <v>0</v>
      </c>
      <c r="E26" s="4" t="s">
        <v>191</v>
      </c>
      <c r="F26" s="8">
        <v>330186</v>
      </c>
      <c r="G26" s="35">
        <v>60.67</v>
      </c>
    </row>
    <row r="27" spans="1:7" s="9" customFormat="1" ht="25.5">
      <c r="A27" s="11">
        <v>19</v>
      </c>
      <c r="B27" s="4" t="s">
        <v>99</v>
      </c>
      <c r="C27" s="5">
        <v>7772920164</v>
      </c>
      <c r="D27" s="7" t="s">
        <v>5</v>
      </c>
      <c r="E27" s="4" t="s">
        <v>8</v>
      </c>
      <c r="F27" s="8">
        <v>23203.6</v>
      </c>
      <c r="G27" s="35">
        <v>59</v>
      </c>
    </row>
    <row r="28" spans="1:7" s="9" customFormat="1" ht="25.5">
      <c r="A28" s="5">
        <v>20</v>
      </c>
      <c r="B28" s="4" t="s">
        <v>114</v>
      </c>
      <c r="C28" s="5">
        <v>7821011416</v>
      </c>
      <c r="D28" s="7" t="s">
        <v>0</v>
      </c>
      <c r="E28" s="4" t="s">
        <v>27</v>
      </c>
      <c r="F28" s="8">
        <v>108860</v>
      </c>
      <c r="G28" s="35">
        <v>58.67</v>
      </c>
    </row>
    <row r="29" spans="1:7" s="9" customFormat="1" ht="25.5">
      <c r="A29" s="11">
        <v>21</v>
      </c>
      <c r="B29" s="4" t="s">
        <v>110</v>
      </c>
      <c r="C29" s="5">
        <v>7822365406</v>
      </c>
      <c r="D29" s="19" t="s">
        <v>5</v>
      </c>
      <c r="E29" s="4" t="s">
        <v>25</v>
      </c>
      <c r="F29" s="8">
        <v>32433</v>
      </c>
      <c r="G29" s="35">
        <v>58</v>
      </c>
    </row>
    <row r="30" spans="1:7" s="9" customFormat="1" ht="25.5">
      <c r="A30" s="5">
        <v>22</v>
      </c>
      <c r="B30" s="4" t="s">
        <v>126</v>
      </c>
      <c r="C30" s="5">
        <v>9721026098</v>
      </c>
      <c r="D30" s="7" t="s">
        <v>5</v>
      </c>
      <c r="E30" s="4" t="s">
        <v>68</v>
      </c>
      <c r="F30" s="8">
        <v>27000</v>
      </c>
      <c r="G30" s="35">
        <v>57.83</v>
      </c>
    </row>
    <row r="31" spans="1:7" s="9" customFormat="1" ht="12.75">
      <c r="A31" s="11">
        <v>23</v>
      </c>
      <c r="B31" s="6" t="s">
        <v>111</v>
      </c>
      <c r="C31" s="11">
        <v>9730963230</v>
      </c>
      <c r="D31" s="7" t="s">
        <v>0</v>
      </c>
      <c r="E31" s="6" t="s">
        <v>59</v>
      </c>
      <c r="F31" s="8">
        <v>22000</v>
      </c>
      <c r="G31" s="35">
        <v>56.67</v>
      </c>
    </row>
    <row r="32" spans="1:7" s="9" customFormat="1" ht="12.75">
      <c r="A32" s="5">
        <v>24</v>
      </c>
      <c r="B32" s="6" t="s">
        <v>108</v>
      </c>
      <c r="C32" s="11">
        <v>7792422914</v>
      </c>
      <c r="D32" s="19" t="s">
        <v>5</v>
      </c>
      <c r="E32" s="6" t="s">
        <v>12</v>
      </c>
      <c r="F32" s="8">
        <v>41850</v>
      </c>
      <c r="G32" s="35">
        <v>56.5</v>
      </c>
    </row>
    <row r="33" spans="1:7" s="9" customFormat="1" ht="25.5">
      <c r="A33" s="11">
        <v>25</v>
      </c>
      <c r="B33" s="4" t="s">
        <v>95</v>
      </c>
      <c r="C33" s="5">
        <v>7781360606</v>
      </c>
      <c r="D33" s="7" t="s">
        <v>0</v>
      </c>
      <c r="E33" s="4" t="s">
        <v>61</v>
      </c>
      <c r="F33" s="8">
        <v>28355</v>
      </c>
      <c r="G33" s="35">
        <v>56.33</v>
      </c>
    </row>
    <row r="34" spans="1:7" s="9" customFormat="1" ht="12.75">
      <c r="A34" s="5">
        <v>26</v>
      </c>
      <c r="B34" s="4" t="s">
        <v>125</v>
      </c>
      <c r="C34" s="5">
        <v>7822321001</v>
      </c>
      <c r="D34" s="7" t="s">
        <v>5</v>
      </c>
      <c r="E34" s="4" t="s">
        <v>31</v>
      </c>
      <c r="F34" s="8">
        <v>38475</v>
      </c>
      <c r="G34" s="35">
        <v>55.83</v>
      </c>
    </row>
    <row r="35" spans="1:7" s="9" customFormat="1" ht="12.75">
      <c r="A35" s="11">
        <v>27</v>
      </c>
      <c r="B35" s="4" t="s">
        <v>116</v>
      </c>
      <c r="C35" s="5">
        <v>1132554471</v>
      </c>
      <c r="D35" s="7" t="s">
        <v>0</v>
      </c>
      <c r="E35" s="4" t="s">
        <v>65</v>
      </c>
      <c r="F35" s="8">
        <v>54500</v>
      </c>
      <c r="G35" s="35">
        <v>53.5</v>
      </c>
    </row>
    <row r="36" spans="1:7" s="9" customFormat="1" ht="12.75">
      <c r="A36" s="5">
        <v>28</v>
      </c>
      <c r="B36" s="4" t="s">
        <v>100</v>
      </c>
      <c r="C36" s="5">
        <v>5252208323</v>
      </c>
      <c r="D36" s="7" t="s">
        <v>0</v>
      </c>
      <c r="E36" s="4" t="s">
        <v>196</v>
      </c>
      <c r="F36" s="8">
        <v>158500</v>
      </c>
      <c r="G36" s="35">
        <v>53.33</v>
      </c>
    </row>
    <row r="37" spans="1:7" s="9" customFormat="1" ht="25.5">
      <c r="A37" s="11">
        <v>29</v>
      </c>
      <c r="B37" s="6" t="s">
        <v>106</v>
      </c>
      <c r="C37" s="11">
        <v>7791894108</v>
      </c>
      <c r="D37" s="19" t="s">
        <v>5</v>
      </c>
      <c r="E37" s="6" t="s">
        <v>13</v>
      </c>
      <c r="F37" s="8">
        <v>26680</v>
      </c>
      <c r="G37" s="35">
        <v>52</v>
      </c>
    </row>
    <row r="38" spans="1:7" s="9" customFormat="1" ht="25.5">
      <c r="A38" s="5">
        <v>30</v>
      </c>
      <c r="B38" s="4" t="s">
        <v>113</v>
      </c>
      <c r="C38" s="5">
        <v>7811012845</v>
      </c>
      <c r="D38" s="7" t="s">
        <v>0</v>
      </c>
      <c r="E38" s="4" t="s">
        <v>60</v>
      </c>
      <c r="F38" s="8">
        <v>21000</v>
      </c>
      <c r="G38" s="35">
        <v>51.33</v>
      </c>
    </row>
    <row r="39" spans="1:7" s="9" customFormat="1" ht="12.75">
      <c r="A39" s="41" t="s">
        <v>189</v>
      </c>
      <c r="B39" s="42"/>
      <c r="C39" s="42"/>
      <c r="D39" s="42"/>
      <c r="E39" s="42"/>
      <c r="F39" s="42"/>
      <c r="G39" s="43"/>
    </row>
    <row r="40" spans="1:7" s="9" customFormat="1" ht="12.75">
      <c r="A40" s="11">
        <v>1</v>
      </c>
      <c r="B40" s="4" t="s">
        <v>98</v>
      </c>
      <c r="C40" s="5">
        <v>7811903018</v>
      </c>
      <c r="D40" s="7" t="s">
        <v>0</v>
      </c>
      <c r="E40" s="4" t="s">
        <v>7</v>
      </c>
      <c r="F40" s="8">
        <v>17500</v>
      </c>
      <c r="G40" s="35">
        <v>49.83</v>
      </c>
    </row>
    <row r="41" spans="1:7" s="9" customFormat="1" ht="12.75">
      <c r="A41" s="5">
        <v>2</v>
      </c>
      <c r="B41" s="4" t="s">
        <v>119</v>
      </c>
      <c r="C41" s="5">
        <v>7831706108</v>
      </c>
      <c r="D41" s="7" t="s">
        <v>0</v>
      </c>
      <c r="E41" s="4" t="s">
        <v>28</v>
      </c>
      <c r="F41" s="8">
        <v>12340</v>
      </c>
      <c r="G41" s="35">
        <v>49.67</v>
      </c>
    </row>
    <row r="42" spans="1:7" s="9" customFormat="1" ht="25.5">
      <c r="A42" s="11">
        <v>3</v>
      </c>
      <c r="B42" s="4" t="s">
        <v>101</v>
      </c>
      <c r="C42" s="5">
        <v>5251556944</v>
      </c>
      <c r="D42" s="7" t="s">
        <v>5</v>
      </c>
      <c r="E42" s="4" t="s">
        <v>63</v>
      </c>
      <c r="F42" s="8">
        <v>43500</v>
      </c>
      <c r="G42" s="35">
        <v>49</v>
      </c>
    </row>
    <row r="43" spans="1:7" s="9" customFormat="1" ht="25.5">
      <c r="A43" s="5">
        <v>4</v>
      </c>
      <c r="B43" s="4" t="s">
        <v>131</v>
      </c>
      <c r="C43" s="5">
        <v>7792219372</v>
      </c>
      <c r="D43" s="7" t="s">
        <v>5</v>
      </c>
      <c r="E43" s="17" t="s">
        <v>70</v>
      </c>
      <c r="F43" s="8">
        <v>34000</v>
      </c>
      <c r="G43" s="35">
        <v>48.67</v>
      </c>
    </row>
    <row r="44" spans="1:7" s="9" customFormat="1" ht="25.5">
      <c r="A44" s="11">
        <v>5</v>
      </c>
      <c r="B44" s="4" t="s">
        <v>120</v>
      </c>
      <c r="C44" s="5">
        <v>7811812072</v>
      </c>
      <c r="D44" s="7" t="s">
        <v>5</v>
      </c>
      <c r="E44" s="4" t="s">
        <v>57</v>
      </c>
      <c r="F44" s="8">
        <v>30000</v>
      </c>
      <c r="G44" s="35">
        <v>47.83</v>
      </c>
    </row>
    <row r="45" spans="1:7" s="9" customFormat="1" ht="25.5">
      <c r="A45" s="5">
        <v>6</v>
      </c>
      <c r="B45" s="4" t="s">
        <v>120</v>
      </c>
      <c r="C45" s="5">
        <v>7811812072</v>
      </c>
      <c r="D45" s="7" t="s">
        <v>5</v>
      </c>
      <c r="E45" s="4" t="s">
        <v>197</v>
      </c>
      <c r="F45" s="8">
        <v>30000</v>
      </c>
      <c r="G45" s="35">
        <v>42.33</v>
      </c>
    </row>
    <row r="46" spans="1:7" s="9" customFormat="1" ht="25.5">
      <c r="A46" s="11">
        <v>7</v>
      </c>
      <c r="B46" s="6" t="s">
        <v>104</v>
      </c>
      <c r="C46" s="11">
        <v>7781121008</v>
      </c>
      <c r="D46" s="19" t="s">
        <v>0</v>
      </c>
      <c r="E46" s="6" t="s">
        <v>198</v>
      </c>
      <c r="F46" s="8">
        <v>34200</v>
      </c>
      <c r="G46" s="35">
        <v>39</v>
      </c>
    </row>
    <row r="47" spans="1:7" s="9" customFormat="1" ht="12.75">
      <c r="A47" s="25"/>
      <c r="B47" s="26"/>
      <c r="C47" s="27"/>
      <c r="D47" s="28"/>
      <c r="E47" s="30"/>
      <c r="F47" s="29">
        <f>SUM(F9:F46)</f>
        <v>2054429.86</v>
      </c>
      <c r="G47" s="29"/>
    </row>
    <row r="48" spans="1:7" s="9" customFormat="1" ht="12.75">
      <c r="A48" s="44" t="s">
        <v>186</v>
      </c>
      <c r="B48" s="44"/>
      <c r="C48" s="44"/>
      <c r="D48" s="44"/>
      <c r="E48" s="44"/>
      <c r="F48" s="44"/>
      <c r="G48" s="44"/>
    </row>
    <row r="49" spans="1:7" s="20" customFormat="1" ht="25.5">
      <c r="A49" s="5">
        <v>31</v>
      </c>
      <c r="B49" s="4" t="s">
        <v>178</v>
      </c>
      <c r="C49" s="5">
        <v>7822264645</v>
      </c>
      <c r="D49" s="7" t="s">
        <v>0</v>
      </c>
      <c r="E49" s="4" t="s">
        <v>73</v>
      </c>
      <c r="F49" s="8">
        <v>43200</v>
      </c>
      <c r="G49" s="35">
        <v>69.83</v>
      </c>
    </row>
    <row r="50" spans="1:7" s="20" customFormat="1" ht="25.5">
      <c r="A50" s="11">
        <v>32</v>
      </c>
      <c r="B50" s="4" t="s">
        <v>144</v>
      </c>
      <c r="C50" s="5">
        <v>7831696752</v>
      </c>
      <c r="D50" s="7" t="s">
        <v>0</v>
      </c>
      <c r="E50" s="4" t="s">
        <v>77</v>
      </c>
      <c r="F50" s="8">
        <v>52000</v>
      </c>
      <c r="G50" s="35">
        <v>69.83</v>
      </c>
    </row>
    <row r="51" spans="1:7" s="20" customFormat="1" ht="12.75">
      <c r="A51" s="5">
        <v>33</v>
      </c>
      <c r="B51" s="4" t="s">
        <v>119</v>
      </c>
      <c r="C51" s="5">
        <v>7831706108</v>
      </c>
      <c r="D51" s="7" t="s">
        <v>0</v>
      </c>
      <c r="E51" s="4" t="s">
        <v>85</v>
      </c>
      <c r="F51" s="8">
        <v>4350</v>
      </c>
      <c r="G51" s="35">
        <v>69.67</v>
      </c>
    </row>
    <row r="52" spans="1:7" s="9" customFormat="1" ht="25.5">
      <c r="A52" s="11">
        <v>34</v>
      </c>
      <c r="B52" s="4" t="s">
        <v>154</v>
      </c>
      <c r="C52" s="5">
        <v>7781408738</v>
      </c>
      <c r="D52" s="7" t="s">
        <v>5</v>
      </c>
      <c r="E52" s="4" t="s">
        <v>86</v>
      </c>
      <c r="F52" s="8">
        <v>32000</v>
      </c>
      <c r="G52" s="35">
        <v>69.67</v>
      </c>
    </row>
    <row r="53" spans="1:7" s="9" customFormat="1" ht="12.75">
      <c r="A53" s="5">
        <v>35</v>
      </c>
      <c r="B53" s="4" t="s">
        <v>147</v>
      </c>
      <c r="C53" s="5">
        <v>7811901516</v>
      </c>
      <c r="D53" s="7" t="s">
        <v>0</v>
      </c>
      <c r="E53" s="4" t="s">
        <v>80</v>
      </c>
      <c r="F53" s="8">
        <v>14674.47</v>
      </c>
      <c r="G53" s="35">
        <v>69.33</v>
      </c>
    </row>
    <row r="54" spans="1:7" s="9" customFormat="1" ht="12.75">
      <c r="A54" s="11">
        <v>36</v>
      </c>
      <c r="B54" s="4" t="s">
        <v>153</v>
      </c>
      <c r="C54" s="5">
        <v>7781406751</v>
      </c>
      <c r="D54" s="7" t="s">
        <v>0</v>
      </c>
      <c r="E54" s="4" t="s">
        <v>92</v>
      </c>
      <c r="F54" s="8">
        <v>60000</v>
      </c>
      <c r="G54" s="35">
        <v>69.17</v>
      </c>
    </row>
    <row r="55" spans="1:7" s="9" customFormat="1" ht="38.25">
      <c r="A55" s="5">
        <v>37</v>
      </c>
      <c r="B55" s="7" t="s">
        <v>151</v>
      </c>
      <c r="C55" s="5">
        <v>7792421926</v>
      </c>
      <c r="D55" s="7" t="s">
        <v>0</v>
      </c>
      <c r="E55" s="7" t="s">
        <v>38</v>
      </c>
      <c r="F55" s="22">
        <v>16300</v>
      </c>
      <c r="G55" s="35">
        <v>69.17</v>
      </c>
    </row>
    <row r="56" spans="1:7" s="9" customFormat="1" ht="25.5">
      <c r="A56" s="11">
        <v>38</v>
      </c>
      <c r="B56" s="4" t="s">
        <v>97</v>
      </c>
      <c r="C56" s="5">
        <v>7781406751</v>
      </c>
      <c r="D56" s="7" t="s">
        <v>0</v>
      </c>
      <c r="E56" s="4" t="s">
        <v>72</v>
      </c>
      <c r="F56" s="8">
        <v>16500</v>
      </c>
      <c r="G56" s="35">
        <v>68.83</v>
      </c>
    </row>
    <row r="57" spans="1:7" s="9" customFormat="1" ht="25.5">
      <c r="A57" s="5">
        <v>39</v>
      </c>
      <c r="B57" s="4" t="s">
        <v>137</v>
      </c>
      <c r="C57" s="5">
        <v>7781459842</v>
      </c>
      <c r="D57" s="7" t="s">
        <v>5</v>
      </c>
      <c r="E57" s="4" t="s">
        <v>75</v>
      </c>
      <c r="F57" s="8">
        <v>17100</v>
      </c>
      <c r="G57" s="35">
        <v>68.83</v>
      </c>
    </row>
    <row r="58" spans="1:7" s="9" customFormat="1" ht="25.5">
      <c r="A58" s="11">
        <v>40</v>
      </c>
      <c r="B58" s="4" t="s">
        <v>95</v>
      </c>
      <c r="C58" s="5">
        <v>7781360606</v>
      </c>
      <c r="D58" s="7" t="s">
        <v>0</v>
      </c>
      <c r="E58" s="4" t="s">
        <v>3</v>
      </c>
      <c r="F58" s="8">
        <v>48500</v>
      </c>
      <c r="G58" s="35">
        <v>68.5</v>
      </c>
    </row>
    <row r="59" spans="1:7" s="9" customFormat="1" ht="12.75">
      <c r="A59" s="5">
        <v>41</v>
      </c>
      <c r="B59" s="4" t="s">
        <v>109</v>
      </c>
      <c r="C59" s="5">
        <v>7792429431</v>
      </c>
      <c r="D59" s="7" t="s">
        <v>0</v>
      </c>
      <c r="E59" s="4" t="s">
        <v>34</v>
      </c>
      <c r="F59" s="8">
        <v>55400</v>
      </c>
      <c r="G59" s="35">
        <v>68.33</v>
      </c>
    </row>
    <row r="60" spans="1:7" s="9" customFormat="1" ht="25.5">
      <c r="A60" s="11">
        <v>42</v>
      </c>
      <c r="B60" s="4" t="s">
        <v>131</v>
      </c>
      <c r="C60" s="5">
        <v>7792219372</v>
      </c>
      <c r="D60" s="7" t="s">
        <v>5</v>
      </c>
      <c r="E60" s="4" t="s">
        <v>91</v>
      </c>
      <c r="F60" s="8">
        <v>22800</v>
      </c>
      <c r="G60" s="35">
        <v>68.33</v>
      </c>
    </row>
    <row r="61" spans="1:7" s="9" customFormat="1" ht="12.75">
      <c r="A61" s="5">
        <v>43</v>
      </c>
      <c r="B61" s="4" t="s">
        <v>142</v>
      </c>
      <c r="C61" s="5">
        <v>7831710995</v>
      </c>
      <c r="D61" s="7" t="s">
        <v>0</v>
      </c>
      <c r="E61" s="4" t="s">
        <v>35</v>
      </c>
      <c r="F61" s="8">
        <v>9600</v>
      </c>
      <c r="G61" s="35">
        <v>67.17</v>
      </c>
    </row>
    <row r="62" spans="1:7" s="9" customFormat="1" ht="12.75">
      <c r="A62" s="11">
        <v>44</v>
      </c>
      <c r="B62" s="4" t="s">
        <v>148</v>
      </c>
      <c r="C62" s="5">
        <v>7781465707</v>
      </c>
      <c r="D62" s="7" t="s">
        <v>0</v>
      </c>
      <c r="E62" s="4" t="s">
        <v>37</v>
      </c>
      <c r="F62" s="8">
        <v>27600</v>
      </c>
      <c r="G62" s="35">
        <v>66.67</v>
      </c>
    </row>
    <row r="63" spans="1:7" s="9" customFormat="1" ht="12.75">
      <c r="A63" s="5">
        <v>45</v>
      </c>
      <c r="B63" s="4" t="s">
        <v>130</v>
      </c>
      <c r="C63" s="5">
        <v>6652993125</v>
      </c>
      <c r="D63" s="7" t="s">
        <v>5</v>
      </c>
      <c r="E63" s="4" t="s">
        <v>88</v>
      </c>
      <c r="F63" s="8">
        <v>32950</v>
      </c>
      <c r="G63" s="35">
        <v>65.83</v>
      </c>
    </row>
    <row r="64" spans="1:7" s="9" customFormat="1" ht="12.75">
      <c r="A64" s="11">
        <v>46</v>
      </c>
      <c r="B64" s="4" t="s">
        <v>148</v>
      </c>
      <c r="C64" s="5">
        <v>7781465707</v>
      </c>
      <c r="D64" s="7" t="s">
        <v>0</v>
      </c>
      <c r="E64" s="4" t="s">
        <v>42</v>
      </c>
      <c r="F64" s="8">
        <v>14050</v>
      </c>
      <c r="G64" s="35">
        <v>65.33</v>
      </c>
    </row>
    <row r="65" spans="1:7" s="9" customFormat="1" ht="12.75">
      <c r="A65" s="5">
        <v>47</v>
      </c>
      <c r="B65" s="4" t="s">
        <v>125</v>
      </c>
      <c r="C65" s="5">
        <v>7822321001</v>
      </c>
      <c r="D65" s="7" t="s">
        <v>5</v>
      </c>
      <c r="E65" s="4" t="s">
        <v>40</v>
      </c>
      <c r="F65" s="8">
        <v>15200</v>
      </c>
      <c r="G65" s="35">
        <v>64.67</v>
      </c>
    </row>
    <row r="66" spans="1:7" s="20" customFormat="1" ht="25.5">
      <c r="A66" s="11">
        <v>48</v>
      </c>
      <c r="B66" s="4" t="s">
        <v>156</v>
      </c>
      <c r="C66" s="5">
        <v>7811012845</v>
      </c>
      <c r="D66" s="7" t="s">
        <v>0</v>
      </c>
      <c r="E66" s="4" t="s">
        <v>26</v>
      </c>
      <c r="F66" s="8">
        <v>31600</v>
      </c>
      <c r="G66" s="35">
        <v>63.33</v>
      </c>
    </row>
    <row r="67" spans="1:7" s="9" customFormat="1" ht="38.25">
      <c r="A67" s="5">
        <v>49</v>
      </c>
      <c r="B67" s="4" t="s">
        <v>155</v>
      </c>
      <c r="C67" s="5">
        <v>7792406335</v>
      </c>
      <c r="D67" s="7" t="s">
        <v>5</v>
      </c>
      <c r="E67" s="4" t="s">
        <v>87</v>
      </c>
      <c r="F67" s="8">
        <v>20650</v>
      </c>
      <c r="G67" s="35">
        <v>63</v>
      </c>
    </row>
    <row r="68" spans="1:7" s="9" customFormat="1" ht="25.5">
      <c r="A68" s="11">
        <v>50</v>
      </c>
      <c r="B68" s="4" t="s">
        <v>133</v>
      </c>
      <c r="C68" s="5">
        <v>7831564306</v>
      </c>
      <c r="D68" s="7" t="s">
        <v>5</v>
      </c>
      <c r="E68" s="4" t="s">
        <v>6</v>
      </c>
      <c r="F68" s="8">
        <v>30945</v>
      </c>
      <c r="G68" s="35">
        <v>62.67</v>
      </c>
    </row>
    <row r="69" spans="1:7" s="9" customFormat="1" ht="25.5">
      <c r="A69" s="5">
        <v>51</v>
      </c>
      <c r="B69" s="4" t="s">
        <v>112</v>
      </c>
      <c r="C69" s="5">
        <v>7792392225</v>
      </c>
      <c r="D69" s="7" t="s">
        <v>0</v>
      </c>
      <c r="E69" s="4" t="s">
        <v>14</v>
      </c>
      <c r="F69" s="8">
        <v>299400</v>
      </c>
      <c r="G69" s="35">
        <v>62.5</v>
      </c>
    </row>
    <row r="70" spans="1:7" s="9" customFormat="1" ht="25.5">
      <c r="A70" s="11">
        <v>52</v>
      </c>
      <c r="B70" s="4" t="s">
        <v>136</v>
      </c>
      <c r="C70" s="5">
        <v>7792276832</v>
      </c>
      <c r="D70" s="7" t="s">
        <v>5</v>
      </c>
      <c r="E70" s="4" t="s">
        <v>15</v>
      </c>
      <c r="F70" s="8">
        <v>22150</v>
      </c>
      <c r="G70" s="35">
        <v>62</v>
      </c>
    </row>
    <row r="71" spans="1:7" s="9" customFormat="1" ht="12.75">
      <c r="A71" s="5">
        <v>53</v>
      </c>
      <c r="B71" s="4" t="s">
        <v>148</v>
      </c>
      <c r="C71" s="5">
        <v>7781465707</v>
      </c>
      <c r="D71" s="7" t="s">
        <v>0</v>
      </c>
      <c r="E71" s="4" t="s">
        <v>81</v>
      </c>
      <c r="F71" s="8">
        <v>26200</v>
      </c>
      <c r="G71" s="35">
        <v>60.5</v>
      </c>
    </row>
    <row r="72" spans="1:7" s="9" customFormat="1" ht="25.5">
      <c r="A72" s="11">
        <v>54</v>
      </c>
      <c r="B72" s="4" t="s">
        <v>149</v>
      </c>
      <c r="C72" s="5">
        <v>7792413849</v>
      </c>
      <c r="D72" s="7" t="s">
        <v>0</v>
      </c>
      <c r="E72" s="4" t="s">
        <v>82</v>
      </c>
      <c r="F72" s="8">
        <v>35300</v>
      </c>
      <c r="G72" s="35">
        <v>59.5</v>
      </c>
    </row>
    <row r="73" spans="1:7" s="9" customFormat="1" ht="12.75">
      <c r="A73" s="5">
        <v>55</v>
      </c>
      <c r="B73" s="4" t="s">
        <v>141</v>
      </c>
      <c r="C73" s="5">
        <v>7770001714</v>
      </c>
      <c r="D73" s="7" t="s">
        <v>33</v>
      </c>
      <c r="E73" s="4" t="s">
        <v>76</v>
      </c>
      <c r="F73" s="8">
        <v>16470</v>
      </c>
      <c r="G73" s="35">
        <v>59.33</v>
      </c>
    </row>
    <row r="74" spans="1:7" s="9" customFormat="1" ht="12.75">
      <c r="A74" s="11">
        <v>56</v>
      </c>
      <c r="B74" s="4" t="s">
        <v>146</v>
      </c>
      <c r="C74" s="5">
        <v>9721106710</v>
      </c>
      <c r="D74" s="4" t="s">
        <v>0</v>
      </c>
      <c r="E74" s="4" t="s">
        <v>79</v>
      </c>
      <c r="F74" s="8">
        <v>101539.75</v>
      </c>
      <c r="G74" s="35">
        <v>58.67</v>
      </c>
    </row>
    <row r="75" spans="1:7" s="9" customFormat="1" ht="38.25">
      <c r="A75" s="5">
        <v>57</v>
      </c>
      <c r="B75" s="4" t="s">
        <v>199</v>
      </c>
      <c r="C75" s="5">
        <v>9512205796</v>
      </c>
      <c r="D75" s="7" t="s">
        <v>0</v>
      </c>
      <c r="E75" s="4" t="s">
        <v>90</v>
      </c>
      <c r="F75" s="8">
        <v>71420</v>
      </c>
      <c r="G75" s="35">
        <v>58.5</v>
      </c>
    </row>
    <row r="76" spans="1:7" s="9" customFormat="1" ht="12.75">
      <c r="A76" s="11">
        <v>58</v>
      </c>
      <c r="B76" s="4" t="s">
        <v>119</v>
      </c>
      <c r="C76" s="5">
        <v>7831706108</v>
      </c>
      <c r="D76" s="7" t="s">
        <v>0</v>
      </c>
      <c r="E76" s="4" t="s">
        <v>84</v>
      </c>
      <c r="F76" s="8">
        <v>6900</v>
      </c>
      <c r="G76" s="35">
        <v>57.83</v>
      </c>
    </row>
    <row r="77" spans="1:7" s="9" customFormat="1" ht="25.5">
      <c r="A77" s="5">
        <v>59</v>
      </c>
      <c r="B77" s="4" t="s">
        <v>135</v>
      </c>
      <c r="C77" s="5">
        <v>7822522573</v>
      </c>
      <c r="D77" s="7" t="s">
        <v>0</v>
      </c>
      <c r="E77" s="4" t="s">
        <v>200</v>
      </c>
      <c r="F77" s="8">
        <v>141050</v>
      </c>
      <c r="G77" s="35">
        <v>55.17</v>
      </c>
    </row>
    <row r="78" spans="1:7" s="9" customFormat="1" ht="25.5">
      <c r="A78" s="11">
        <v>60</v>
      </c>
      <c r="B78" s="7" t="s">
        <v>152</v>
      </c>
      <c r="C78" s="5">
        <v>5213669020</v>
      </c>
      <c r="D78" s="7" t="s">
        <v>0</v>
      </c>
      <c r="E78" s="7" t="s">
        <v>39</v>
      </c>
      <c r="F78" s="22">
        <v>52400</v>
      </c>
      <c r="G78" s="35">
        <v>53</v>
      </c>
    </row>
    <row r="79" spans="1:7" s="9" customFormat="1" ht="25.5">
      <c r="A79" s="5">
        <v>61</v>
      </c>
      <c r="B79" s="4" t="s">
        <v>132</v>
      </c>
      <c r="C79" s="5">
        <v>7792134888</v>
      </c>
      <c r="D79" s="7" t="s">
        <v>5</v>
      </c>
      <c r="E79" s="4" t="s">
        <v>89</v>
      </c>
      <c r="F79" s="8">
        <v>34000</v>
      </c>
      <c r="G79" s="35">
        <v>52.67</v>
      </c>
    </row>
    <row r="80" spans="1:7" s="9" customFormat="1" ht="12.75">
      <c r="A80" s="11">
        <v>62</v>
      </c>
      <c r="B80" s="4" t="s">
        <v>139</v>
      </c>
      <c r="C80" s="5">
        <v>7792352208</v>
      </c>
      <c r="D80" s="7" t="s">
        <v>5</v>
      </c>
      <c r="E80" s="4" t="s">
        <v>17</v>
      </c>
      <c r="F80" s="8">
        <v>23311.36</v>
      </c>
      <c r="G80" s="35">
        <v>52.33</v>
      </c>
    </row>
    <row r="81" spans="1:7" s="9" customFormat="1" ht="12.75">
      <c r="A81" s="5">
        <v>63</v>
      </c>
      <c r="B81" s="4" t="s">
        <v>143</v>
      </c>
      <c r="C81" s="5">
        <v>7811887561</v>
      </c>
      <c r="D81" s="7" t="s">
        <v>0</v>
      </c>
      <c r="E81" s="4" t="s">
        <v>36</v>
      </c>
      <c r="F81" s="8">
        <v>249950</v>
      </c>
      <c r="G81" s="35">
        <v>51.5</v>
      </c>
    </row>
    <row r="82" spans="1:7" s="21" customFormat="1" ht="25.5">
      <c r="A82" s="11">
        <v>64</v>
      </c>
      <c r="B82" s="4" t="s">
        <v>150</v>
      </c>
      <c r="C82" s="5">
        <v>1132575471</v>
      </c>
      <c r="D82" s="7" t="s">
        <v>0</v>
      </c>
      <c r="E82" s="4" t="s">
        <v>83</v>
      </c>
      <c r="F82" s="8">
        <v>32000</v>
      </c>
      <c r="G82" s="35">
        <v>51.17</v>
      </c>
    </row>
    <row r="83" spans="1:7" s="9" customFormat="1" ht="12.75">
      <c r="A83" s="41" t="s">
        <v>189</v>
      </c>
      <c r="B83" s="42"/>
      <c r="C83" s="42"/>
      <c r="D83" s="42"/>
      <c r="E83" s="42"/>
      <c r="F83" s="42"/>
      <c r="G83" s="43"/>
    </row>
    <row r="84" spans="1:7" s="9" customFormat="1" ht="25.5">
      <c r="A84" s="5">
        <v>8</v>
      </c>
      <c r="B84" s="4" t="s">
        <v>145</v>
      </c>
      <c r="C84" s="5">
        <v>7251966896</v>
      </c>
      <c r="D84" s="4" t="s">
        <v>0</v>
      </c>
      <c r="E84" s="4" t="s">
        <v>78</v>
      </c>
      <c r="F84" s="8">
        <v>28500</v>
      </c>
      <c r="G84" s="35">
        <v>45.5</v>
      </c>
    </row>
    <row r="85" spans="1:7" s="9" customFormat="1" ht="12.75">
      <c r="A85" s="11">
        <v>9</v>
      </c>
      <c r="B85" s="4" t="s">
        <v>134</v>
      </c>
      <c r="C85" s="5">
        <v>7262652730</v>
      </c>
      <c r="D85" s="7" t="s">
        <v>5</v>
      </c>
      <c r="E85" s="4" t="s">
        <v>74</v>
      </c>
      <c r="F85" s="8">
        <v>21480</v>
      </c>
      <c r="G85" s="35">
        <v>44.83</v>
      </c>
    </row>
    <row r="86" spans="1:7" s="9" customFormat="1" ht="12.75">
      <c r="A86" s="5">
        <v>10</v>
      </c>
      <c r="B86" s="4" t="s">
        <v>138</v>
      </c>
      <c r="C86" s="5">
        <v>9720932044</v>
      </c>
      <c r="D86" s="7" t="s">
        <v>5</v>
      </c>
      <c r="E86" s="4" t="s">
        <v>16</v>
      </c>
      <c r="F86" s="8">
        <v>91000</v>
      </c>
      <c r="G86" s="35">
        <v>40</v>
      </c>
    </row>
    <row r="87" spans="1:7" s="9" customFormat="1" ht="25.5">
      <c r="A87" s="11">
        <v>11</v>
      </c>
      <c r="B87" s="4" t="s">
        <v>140</v>
      </c>
      <c r="C87" s="5">
        <v>7831695681</v>
      </c>
      <c r="D87" s="7" t="s">
        <v>5</v>
      </c>
      <c r="E87" s="4" t="s">
        <v>18</v>
      </c>
      <c r="F87" s="8">
        <v>72000</v>
      </c>
      <c r="G87" s="35">
        <v>31.5</v>
      </c>
    </row>
    <row r="88" spans="1:7" s="9" customFormat="1" ht="12.75">
      <c r="A88" s="25"/>
      <c r="B88" s="31"/>
      <c r="C88" s="32"/>
      <c r="D88" s="33"/>
      <c r="E88" s="31"/>
      <c r="F88" s="29">
        <f>SUM(F49:F87)</f>
        <v>1890490.58</v>
      </c>
      <c r="G88" s="29"/>
    </row>
    <row r="89" spans="1:7" s="9" customFormat="1" ht="12.75">
      <c r="A89" s="44" t="s">
        <v>187</v>
      </c>
      <c r="B89" s="44"/>
      <c r="C89" s="44"/>
      <c r="D89" s="44"/>
      <c r="E89" s="44"/>
      <c r="F89" s="44"/>
      <c r="G89" s="44"/>
    </row>
    <row r="90" spans="1:7" s="9" customFormat="1" ht="25.5">
      <c r="A90" s="5">
        <v>65</v>
      </c>
      <c r="B90" s="4" t="s">
        <v>160</v>
      </c>
      <c r="C90" s="5">
        <v>7792276832</v>
      </c>
      <c r="D90" s="7" t="s">
        <v>5</v>
      </c>
      <c r="E90" s="4" t="s">
        <v>21</v>
      </c>
      <c r="F90" s="8">
        <v>14050</v>
      </c>
      <c r="G90" s="35">
        <v>67.83</v>
      </c>
    </row>
    <row r="91" spans="1:7" s="9" customFormat="1" ht="25.5">
      <c r="A91" s="5">
        <v>66</v>
      </c>
      <c r="B91" s="4" t="s">
        <v>167</v>
      </c>
      <c r="C91" s="5">
        <v>7811893975</v>
      </c>
      <c r="D91" s="7" t="s">
        <v>0</v>
      </c>
      <c r="E91" s="4" t="s">
        <v>56</v>
      </c>
      <c r="F91" s="8">
        <v>19850</v>
      </c>
      <c r="G91" s="35">
        <v>67.83</v>
      </c>
    </row>
    <row r="92" spans="1:7" s="9" customFormat="1" ht="25.5">
      <c r="A92" s="5">
        <v>67</v>
      </c>
      <c r="B92" s="4" t="s">
        <v>173</v>
      </c>
      <c r="C92" s="5">
        <v>7781388059</v>
      </c>
      <c r="D92" s="7" t="s">
        <v>5</v>
      </c>
      <c r="E92" s="4" t="s">
        <v>201</v>
      </c>
      <c r="F92" s="8">
        <v>34100</v>
      </c>
      <c r="G92" s="35">
        <v>66.83</v>
      </c>
    </row>
    <row r="93" spans="1:7" s="9" customFormat="1" ht="12.75">
      <c r="A93" s="5">
        <v>68</v>
      </c>
      <c r="B93" s="4" t="s">
        <v>128</v>
      </c>
      <c r="C93" s="5">
        <v>7822490896</v>
      </c>
      <c r="D93" s="7" t="s">
        <v>5</v>
      </c>
      <c r="E93" s="4" t="s">
        <v>50</v>
      </c>
      <c r="F93" s="8">
        <v>32100</v>
      </c>
      <c r="G93" s="35">
        <v>66.67</v>
      </c>
    </row>
    <row r="94" spans="1:7" s="9" customFormat="1" ht="12.75">
      <c r="A94" s="5">
        <v>69</v>
      </c>
      <c r="B94" s="4" t="s">
        <v>138</v>
      </c>
      <c r="C94" s="5">
        <v>9720932044</v>
      </c>
      <c r="D94" s="7" t="s">
        <v>5</v>
      </c>
      <c r="E94" s="4" t="s">
        <v>23</v>
      </c>
      <c r="F94" s="8">
        <v>91000</v>
      </c>
      <c r="G94" s="35">
        <v>64.83</v>
      </c>
    </row>
    <row r="95" spans="1:7" s="9" customFormat="1" ht="12.75">
      <c r="A95" s="5">
        <v>70</v>
      </c>
      <c r="B95" s="4" t="s">
        <v>130</v>
      </c>
      <c r="C95" s="5">
        <v>6652993125</v>
      </c>
      <c r="D95" s="7" t="s">
        <v>5</v>
      </c>
      <c r="E95" s="4" t="s">
        <v>49</v>
      </c>
      <c r="F95" s="8">
        <v>27260</v>
      </c>
      <c r="G95" s="35">
        <v>64.67</v>
      </c>
    </row>
    <row r="96" spans="1:7" s="9" customFormat="1" ht="25.5">
      <c r="A96" s="5">
        <v>71</v>
      </c>
      <c r="B96" s="4" t="s">
        <v>105</v>
      </c>
      <c r="C96" s="5">
        <v>7780168479</v>
      </c>
      <c r="D96" s="7" t="s">
        <v>11</v>
      </c>
      <c r="E96" s="4" t="s">
        <v>20</v>
      </c>
      <c r="F96" s="8">
        <v>16000</v>
      </c>
      <c r="G96" s="35">
        <v>64</v>
      </c>
    </row>
    <row r="97" spans="1:7" s="9" customFormat="1" ht="38.25">
      <c r="A97" s="5">
        <v>72</v>
      </c>
      <c r="B97" s="4" t="s">
        <v>171</v>
      </c>
      <c r="C97" s="5">
        <v>7781372549</v>
      </c>
      <c r="D97" s="7" t="s">
        <v>5</v>
      </c>
      <c r="E97" s="4" t="s">
        <v>55</v>
      </c>
      <c r="F97" s="8">
        <v>4500</v>
      </c>
      <c r="G97" s="35">
        <v>63.5</v>
      </c>
    </row>
    <row r="98" spans="1:7" s="9" customFormat="1" ht="38.25">
      <c r="A98" s="5">
        <v>73</v>
      </c>
      <c r="B98" s="4" t="s">
        <v>158</v>
      </c>
      <c r="C98" s="5">
        <v>7831650922</v>
      </c>
      <c r="D98" s="7" t="s">
        <v>5</v>
      </c>
      <c r="E98" s="4" t="s">
        <v>10</v>
      </c>
      <c r="F98" s="8">
        <v>42520</v>
      </c>
      <c r="G98" s="35">
        <v>61.5</v>
      </c>
    </row>
    <row r="99" spans="1:7" s="9" customFormat="1" ht="25.5">
      <c r="A99" s="5">
        <v>74</v>
      </c>
      <c r="B99" s="4" t="s">
        <v>158</v>
      </c>
      <c r="C99" s="5">
        <v>7831650922</v>
      </c>
      <c r="D99" s="7" t="s">
        <v>5</v>
      </c>
      <c r="E99" s="4" t="s">
        <v>9</v>
      </c>
      <c r="F99" s="8">
        <v>84170</v>
      </c>
      <c r="G99" s="35">
        <v>60.33</v>
      </c>
    </row>
    <row r="100" spans="1:7" s="9" customFormat="1" ht="25.5">
      <c r="A100" s="5">
        <v>75</v>
      </c>
      <c r="B100" s="4" t="s">
        <v>169</v>
      </c>
      <c r="C100" s="5">
        <v>7781459842</v>
      </c>
      <c r="D100" s="7" t="s">
        <v>5</v>
      </c>
      <c r="E100" s="4" t="s">
        <v>48</v>
      </c>
      <c r="F100" s="8">
        <v>26000</v>
      </c>
      <c r="G100" s="35">
        <v>60.33</v>
      </c>
    </row>
    <row r="101" spans="1:7" s="9" customFormat="1" ht="25.5">
      <c r="A101" s="5">
        <v>76</v>
      </c>
      <c r="B101" s="4" t="s">
        <v>172</v>
      </c>
      <c r="C101" s="5">
        <v>5251575203</v>
      </c>
      <c r="D101" s="7" t="s">
        <v>5</v>
      </c>
      <c r="E101" s="4" t="s">
        <v>46</v>
      </c>
      <c r="F101" s="8">
        <v>19850</v>
      </c>
      <c r="G101" s="35">
        <v>59.17</v>
      </c>
    </row>
    <row r="102" spans="1:7" s="9" customFormat="1" ht="12.75">
      <c r="A102" s="5">
        <v>77</v>
      </c>
      <c r="B102" s="4" t="s">
        <v>161</v>
      </c>
      <c r="C102" s="5">
        <v>7831692694</v>
      </c>
      <c r="D102" s="7" t="s">
        <v>5</v>
      </c>
      <c r="E102" s="4" t="s">
        <v>22</v>
      </c>
      <c r="F102" s="8">
        <v>49100</v>
      </c>
      <c r="G102" s="35">
        <v>58.5</v>
      </c>
    </row>
    <row r="103" spans="1:7" s="9" customFormat="1" ht="12.75">
      <c r="A103" s="5">
        <v>78</v>
      </c>
      <c r="B103" s="4" t="s">
        <v>112</v>
      </c>
      <c r="C103" s="5">
        <v>7792392225</v>
      </c>
      <c r="D103" s="7" t="s">
        <v>0</v>
      </c>
      <c r="E103" s="4" t="s">
        <v>51</v>
      </c>
      <c r="F103" s="8">
        <v>118000</v>
      </c>
      <c r="G103" s="35">
        <v>58.5</v>
      </c>
    </row>
    <row r="104" spans="1:7" s="9" customFormat="1" ht="12.75">
      <c r="A104" s="5">
        <v>79</v>
      </c>
      <c r="B104" s="4" t="s">
        <v>122</v>
      </c>
      <c r="C104" s="5">
        <v>7781408738</v>
      </c>
      <c r="D104" s="7" t="s">
        <v>5</v>
      </c>
      <c r="E104" s="4" t="s">
        <v>45</v>
      </c>
      <c r="F104" s="8">
        <v>24000</v>
      </c>
      <c r="G104" s="35">
        <v>58.33</v>
      </c>
    </row>
    <row r="105" spans="1:7" s="9" customFormat="1" ht="12.75">
      <c r="A105" s="5">
        <v>80</v>
      </c>
      <c r="B105" s="4" t="s">
        <v>168</v>
      </c>
      <c r="C105" s="5">
        <v>7831724709</v>
      </c>
      <c r="D105" s="7" t="s">
        <v>0</v>
      </c>
      <c r="E105" s="4" t="s">
        <v>44</v>
      </c>
      <c r="F105" s="8">
        <v>16200</v>
      </c>
      <c r="G105" s="35">
        <v>58.17</v>
      </c>
    </row>
    <row r="106" spans="1:7" s="9" customFormat="1" ht="25.5">
      <c r="A106" s="5">
        <v>81</v>
      </c>
      <c r="B106" s="4" t="s">
        <v>170</v>
      </c>
      <c r="C106" s="5">
        <v>7781400381</v>
      </c>
      <c r="D106" s="7" t="s">
        <v>5</v>
      </c>
      <c r="E106" s="4" t="s">
        <v>94</v>
      </c>
      <c r="F106" s="8">
        <v>16850</v>
      </c>
      <c r="G106" s="35">
        <v>56.33</v>
      </c>
    </row>
    <row r="107" spans="1:7" s="9" customFormat="1" ht="12.75">
      <c r="A107" s="5">
        <v>82</v>
      </c>
      <c r="B107" s="4" t="s">
        <v>164</v>
      </c>
      <c r="C107" s="5">
        <v>9721254439</v>
      </c>
      <c r="D107" s="7" t="s">
        <v>5</v>
      </c>
      <c r="E107" s="4" t="s">
        <v>192</v>
      </c>
      <c r="F107" s="8">
        <v>9600</v>
      </c>
      <c r="G107" s="35">
        <v>54.33</v>
      </c>
    </row>
    <row r="108" spans="1:7" s="9" customFormat="1" ht="25.5">
      <c r="A108" s="5">
        <v>83</v>
      </c>
      <c r="B108" s="4" t="s">
        <v>166</v>
      </c>
      <c r="C108" s="5">
        <v>7792430411</v>
      </c>
      <c r="D108" s="7" t="s">
        <v>0</v>
      </c>
      <c r="E108" s="4" t="s">
        <v>54</v>
      </c>
      <c r="F108" s="8">
        <v>61000</v>
      </c>
      <c r="G108" s="35">
        <v>53.33</v>
      </c>
    </row>
    <row r="109" spans="1:7" s="9" customFormat="1" ht="12.75">
      <c r="A109" s="5">
        <v>84</v>
      </c>
      <c r="B109" s="4" t="s">
        <v>116</v>
      </c>
      <c r="C109" s="5">
        <v>1132575471</v>
      </c>
      <c r="D109" s="7" t="s">
        <v>0</v>
      </c>
      <c r="E109" s="4" t="s">
        <v>43</v>
      </c>
      <c r="F109" s="8">
        <v>54500</v>
      </c>
      <c r="G109" s="35">
        <v>52.17</v>
      </c>
    </row>
    <row r="110" spans="1:7" s="9" customFormat="1" ht="12.75">
      <c r="A110" s="41" t="s">
        <v>189</v>
      </c>
      <c r="B110" s="42"/>
      <c r="C110" s="42"/>
      <c r="D110" s="42"/>
      <c r="E110" s="42"/>
      <c r="F110" s="42"/>
      <c r="G110" s="43"/>
    </row>
    <row r="111" spans="1:7" s="9" customFormat="1" ht="25.5">
      <c r="A111" s="5">
        <v>12</v>
      </c>
      <c r="B111" s="4" t="s">
        <v>117</v>
      </c>
      <c r="C111" s="5">
        <v>5213669020</v>
      </c>
      <c r="D111" s="7" t="s">
        <v>0</v>
      </c>
      <c r="E111" s="4" t="s">
        <v>52</v>
      </c>
      <c r="F111" s="8">
        <v>31700</v>
      </c>
      <c r="G111" s="35">
        <v>50.33</v>
      </c>
    </row>
    <row r="112" spans="1:7" s="9" customFormat="1" ht="38.25">
      <c r="A112" s="5">
        <v>13</v>
      </c>
      <c r="B112" s="4" t="s">
        <v>159</v>
      </c>
      <c r="C112" s="5">
        <v>7828535788</v>
      </c>
      <c r="D112" s="7" t="s">
        <v>0</v>
      </c>
      <c r="E112" s="4" t="s">
        <v>19</v>
      </c>
      <c r="F112" s="8">
        <v>9250</v>
      </c>
      <c r="G112" s="35">
        <v>49.5</v>
      </c>
    </row>
    <row r="113" spans="1:7" s="9" customFormat="1" ht="12.75">
      <c r="A113" s="5">
        <v>14</v>
      </c>
      <c r="B113" s="4" t="s">
        <v>164</v>
      </c>
      <c r="C113" s="5">
        <v>9721254439</v>
      </c>
      <c r="D113" s="7" t="s">
        <v>5</v>
      </c>
      <c r="E113" s="4" t="s">
        <v>177</v>
      </c>
      <c r="F113" s="8">
        <v>5160</v>
      </c>
      <c r="G113" s="35">
        <v>49</v>
      </c>
    </row>
    <row r="114" spans="1:7" s="9" customFormat="1" ht="12.75">
      <c r="A114" s="5">
        <v>15</v>
      </c>
      <c r="B114" s="4" t="s">
        <v>165</v>
      </c>
      <c r="C114" s="5">
        <v>7773228401</v>
      </c>
      <c r="D114" s="7" t="s">
        <v>0</v>
      </c>
      <c r="E114" s="4" t="s">
        <v>47</v>
      </c>
      <c r="F114" s="8">
        <v>105560</v>
      </c>
      <c r="G114" s="35">
        <v>47</v>
      </c>
    </row>
    <row r="115" spans="1:7" s="9" customFormat="1" ht="12.75">
      <c r="A115" s="5">
        <v>16</v>
      </c>
      <c r="B115" s="4" t="s">
        <v>165</v>
      </c>
      <c r="C115" s="5">
        <v>7773228401</v>
      </c>
      <c r="D115" s="7" t="s">
        <v>0</v>
      </c>
      <c r="E115" s="4" t="s">
        <v>53</v>
      </c>
      <c r="F115" s="8">
        <v>101200</v>
      </c>
      <c r="G115" s="35">
        <v>46.83</v>
      </c>
    </row>
    <row r="116" spans="1:7" s="9" customFormat="1" ht="38.25">
      <c r="A116" s="5">
        <v>17</v>
      </c>
      <c r="B116" s="4" t="s">
        <v>163</v>
      </c>
      <c r="C116" s="5">
        <v>7831674070</v>
      </c>
      <c r="D116" s="7" t="s">
        <v>5</v>
      </c>
      <c r="E116" s="4" t="s">
        <v>24</v>
      </c>
      <c r="F116" s="8">
        <v>40000</v>
      </c>
      <c r="G116" s="35">
        <v>46.33</v>
      </c>
    </row>
    <row r="117" spans="1:7" s="9" customFormat="1" ht="25.5">
      <c r="A117" s="5">
        <v>18</v>
      </c>
      <c r="B117" s="4" t="s">
        <v>157</v>
      </c>
      <c r="C117" s="5">
        <v>7811767532</v>
      </c>
      <c r="D117" s="7" t="s">
        <v>0</v>
      </c>
      <c r="E117" s="4" t="s">
        <v>202</v>
      </c>
      <c r="F117" s="8">
        <v>10160</v>
      </c>
      <c r="G117" s="35">
        <v>41.5</v>
      </c>
    </row>
    <row r="118" spans="1:7" s="9" customFormat="1" ht="25.5">
      <c r="A118" s="5">
        <v>19</v>
      </c>
      <c r="B118" s="4" t="s">
        <v>162</v>
      </c>
      <c r="C118" s="5">
        <v>7831695681</v>
      </c>
      <c r="D118" s="7" t="s">
        <v>5</v>
      </c>
      <c r="E118" s="4" t="s">
        <v>41</v>
      </c>
      <c r="F118" s="8">
        <v>101250</v>
      </c>
      <c r="G118" s="35">
        <v>26.83</v>
      </c>
    </row>
    <row r="119" spans="1:7" s="9" customFormat="1" ht="12.75">
      <c r="A119" s="14"/>
      <c r="B119" s="15"/>
      <c r="C119" s="14"/>
      <c r="D119" s="16"/>
      <c r="E119" s="15"/>
      <c r="F119" s="38">
        <f>SUM(F90:F118)</f>
        <v>1164930</v>
      </c>
      <c r="G119" s="34"/>
    </row>
    <row r="120" spans="1:7" s="9" customFormat="1" ht="12.75">
      <c r="A120" s="14"/>
      <c r="B120" s="15"/>
      <c r="C120" s="14"/>
      <c r="D120" s="16"/>
      <c r="E120" s="15"/>
      <c r="F120" s="34"/>
      <c r="G120" s="34"/>
    </row>
    <row r="121" spans="5:7" ht="12.75">
      <c r="E121" s="40" t="s">
        <v>183</v>
      </c>
      <c r="F121" s="39">
        <f>F119+F88+F47</f>
        <v>5109850.44</v>
      </c>
      <c r="G121" s="39"/>
    </row>
  </sheetData>
  <sheetProtection/>
  <mergeCells count="10">
    <mergeCell ref="A1:G1"/>
    <mergeCell ref="A2:G2"/>
    <mergeCell ref="A4:G4"/>
    <mergeCell ref="A8:G8"/>
    <mergeCell ref="A110:G110"/>
    <mergeCell ref="A89:G89"/>
    <mergeCell ref="A48:G48"/>
    <mergeCell ref="A5:G5"/>
    <mergeCell ref="A39:G39"/>
    <mergeCell ref="A83:G83"/>
  </mergeCells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jaranc</dc:creator>
  <cp:keywords/>
  <dc:description/>
  <cp:lastModifiedBy>ewaani</cp:lastModifiedBy>
  <cp:lastPrinted>2016-02-25T12:28:50Z</cp:lastPrinted>
  <dcterms:created xsi:type="dcterms:W3CDTF">2015-12-28T07:41:17Z</dcterms:created>
  <dcterms:modified xsi:type="dcterms:W3CDTF">2016-03-01T08:13:37Z</dcterms:modified>
  <cp:category/>
  <cp:version/>
  <cp:contentType/>
  <cp:contentStatus/>
</cp:coreProperties>
</file>