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'Arkusz1'!$A$1:$F$41</definedName>
  </definedNames>
  <calcPr fullCalcOnLoad="1"/>
</workbook>
</file>

<file path=xl/sharedStrings.xml><?xml version="1.0" encoding="utf-8"?>
<sst xmlns="http://schemas.openxmlformats.org/spreadsheetml/2006/main" count="77" uniqueCount="51">
  <si>
    <t>Informacja o ofertach, które otrzymały dotację z budżetu Miasta Poznania</t>
  </si>
  <si>
    <t>Suma: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</si>
  <si>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</si>
  <si>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</si>
  <si>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</si>
  <si>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</si>
  <si>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</si>
  <si>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</si>
  <si>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</si>
  <si>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</si>
  <si>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</si>
  <si>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</si>
  <si>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</si>
  <si>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</si>
  <si>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</si>
  <si>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</si>
  <si>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</si>
  <si>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Sporządziła: Renata Szymkowiak</t>
  </si>
  <si>
    <t>Tytuł oferty / Oferent</t>
  </si>
  <si>
    <t>Kwota wnioskowana</t>
  </si>
  <si>
    <t>Status oceny</t>
  </si>
  <si>
    <t>Kwota dofinansowania</t>
  </si>
  <si>
    <t>Pozytywna</t>
  </si>
  <si>
    <r>
      <t xml:space="preserve">Nazwa obszaru: 
</t>
    </r>
    <r>
      <rPr>
        <sz val="10"/>
        <rFont val="Arial"/>
        <family val="2"/>
      </rPr>
      <t>Wspieranie i upowszechnianie kultury fizycznej</t>
    </r>
  </si>
  <si>
    <r>
      <t>Nazwa zadania:</t>
    </r>
    <r>
      <rPr>
        <sz val="10"/>
        <rFont val="Arial"/>
        <family val="2"/>
      </rPr>
      <t xml:space="preserve"> 
Organizacja imprez sportowych o zasięgu krajowym i lokalnym</t>
    </r>
  </si>
  <si>
    <r>
      <t xml:space="preserve">Organizacja imprez sportowych o zasięgu krajowym i lokalnym 
</t>
    </r>
    <r>
      <rPr>
        <b/>
        <sz val="9"/>
        <color indexed="8"/>
        <rFont val="Czcionka tekstu podstawowego"/>
        <family val="0"/>
      </rPr>
      <t>Klub Sportowy "Sobieski"</t>
    </r>
  </si>
  <si>
    <r>
      <t xml:space="preserve">Cykl poznańskich imprez wioślarskich 
</t>
    </r>
    <r>
      <rPr>
        <b/>
        <sz val="9"/>
        <color indexed="8"/>
        <rFont val="Czcionka tekstu podstawowego"/>
        <family val="0"/>
      </rPr>
      <t>Wielkopolski Związek Towarzystw Wioślarskich</t>
    </r>
  </si>
  <si>
    <r>
      <t xml:space="preserve">Dzień Dziecka na Bułgarskiej 2018  
</t>
    </r>
    <r>
      <rPr>
        <b/>
        <sz val="9"/>
        <color indexed="8"/>
        <rFont val="Czcionka tekstu podstawowego"/>
        <family val="0"/>
      </rPr>
      <t>Fundacja Lech Poznań Football Academy</t>
    </r>
  </si>
  <si>
    <r>
      <t xml:space="preserve">Halowe Mistrzostwa Poznania Dziewcząt Szkół Podstawowych 
</t>
    </r>
    <r>
      <rPr>
        <b/>
        <sz val="9"/>
        <color indexed="8"/>
        <rFont val="Czcionka tekstu podstawowego"/>
        <family val="0"/>
      </rPr>
      <t>Towarzystwo Sportowe "Polonia" w Poznaniu</t>
    </r>
  </si>
  <si>
    <r>
      <t xml:space="preserve">Cykl imprez sportowych w judo w roku 2018 
</t>
    </r>
    <r>
      <rPr>
        <b/>
        <sz val="9"/>
        <color indexed="8"/>
        <rFont val="Czcionka tekstu podstawowego"/>
        <family val="0"/>
      </rPr>
      <t>Okręgowy Związek Judo w Poznaniu</t>
    </r>
  </si>
  <si>
    <r>
      <t xml:space="preserve">Pierwszy turniej Koszykówki na Wózkach w Poznaniu 
</t>
    </r>
    <r>
      <rPr>
        <b/>
        <sz val="9"/>
        <color indexed="8"/>
        <rFont val="Czcionka tekstu podstawowego"/>
        <family val="0"/>
      </rPr>
      <t>Integracyjny Klub Sportowy 2017 Poznań</t>
    </r>
  </si>
  <si>
    <r>
      <t xml:space="preserve">II Bieg Enigmy, III Bieg Lightrun 
</t>
    </r>
    <r>
      <rPr>
        <b/>
        <sz val="9"/>
        <color indexed="8"/>
        <rFont val="Czcionka tekstu podstawowego"/>
        <family val="0"/>
      </rPr>
      <t>Stowarzyszenie 4activelife</t>
    </r>
  </si>
  <si>
    <r>
      <t xml:space="preserve">Gala Amatorskiej Liga MMA
</t>
    </r>
    <r>
      <rPr>
        <b/>
        <sz val="9"/>
        <color indexed="8"/>
        <rFont val="Czcionka tekstu podstawowego"/>
        <family val="0"/>
      </rPr>
      <t>4HUMAN</t>
    </r>
  </si>
  <si>
    <r>
      <t xml:space="preserve">Playme Cup - ogólnopolski turniej tenisowy dla dzieci w ramach programu „Tenis 10”
</t>
    </r>
    <r>
      <rPr>
        <b/>
        <sz val="9"/>
        <color indexed="8"/>
        <rFont val="Czcionka tekstu podstawowego"/>
        <family val="0"/>
      </rPr>
      <t>Stowarzyszenie Sportowe "Park Tenisowy Olimpia"</t>
    </r>
  </si>
  <si>
    <r>
      <t xml:space="preserve">7 Spotkanie z Kulturą Brazylijską w Poznaniu
</t>
    </r>
    <r>
      <rPr>
        <b/>
        <sz val="9"/>
        <color indexed="8"/>
        <rFont val="Czcionka tekstu podstawowego"/>
        <family val="0"/>
      </rPr>
      <t>Klub Sportowy Capoeira Camangula Poznań</t>
    </r>
  </si>
  <si>
    <r>
      <t xml:space="preserve">IV Memoriał Witalisa Ludwiczaka
</t>
    </r>
    <r>
      <rPr>
        <b/>
        <sz val="9"/>
        <color indexed="8"/>
        <rFont val="Czcionka tekstu podstawowego"/>
        <family val="0"/>
      </rPr>
      <t>Poznańskie Towarzystwo Hokejowe</t>
    </r>
  </si>
  <si>
    <r>
      <t xml:space="preserve">Nazwa zadania: 
</t>
    </r>
    <r>
      <rPr>
        <sz val="10"/>
        <rFont val="Arial"/>
        <family val="2"/>
      </rPr>
      <t xml:space="preserve">Trener osiedlowy i senioralny </t>
    </r>
  </si>
  <si>
    <r>
      <t>Trener Osiedlowy i Trener Senioralny - darmowe zajęcia ruchowe dla mieszkańców Poznania</t>
    </r>
    <r>
      <rPr>
        <b/>
        <sz val="9"/>
        <rFont val="Arial"/>
        <family val="2"/>
      </rPr>
      <t xml:space="preserve">
Fundacja na rzecz Akademii Wychowania Fizycznego im. Eugeniusza Piaseckiego </t>
    </r>
  </si>
  <si>
    <r>
      <t xml:space="preserve">Nazwa zadania: 
</t>
    </r>
    <r>
      <rPr>
        <sz val="10"/>
        <rFont val="Arial"/>
        <family val="2"/>
      </rPr>
      <t>Aktywna mama i szczęśliwe dziecko (Chartowo, Rataje, Żegrze)</t>
    </r>
  </si>
  <si>
    <r>
      <t xml:space="preserve">Aktywna Mama i Szczęśliwe Dziecko – bezpłatny fitness dla mam z zajęciami dla ich dzieci 
</t>
    </r>
    <r>
      <rPr>
        <b/>
        <sz val="9"/>
        <rFont val="Arial"/>
        <family val="2"/>
      </rPr>
      <t>Fundacja Aktywnego Zdrowia</t>
    </r>
  </si>
  <si>
    <r>
      <t>Aktywna Mama i Szczęśliwe Dziecko – bezpłatny fitness dla mam z zajęciami dla ich dziec</t>
    </r>
    <r>
      <rPr>
        <b/>
        <sz val="9"/>
        <rFont val="Arial"/>
        <family val="2"/>
      </rPr>
      <t>i 
Fundacja Aktywnego Zdrowia</t>
    </r>
  </si>
  <si>
    <r>
      <t xml:space="preserve">Bezpieczny student 
</t>
    </r>
    <r>
      <rPr>
        <b/>
        <sz val="9"/>
        <color indexed="8"/>
        <rFont val="Helvetica"/>
        <family val="2"/>
      </rPr>
      <t>Klub Sportowy Akademia Judo</t>
    </r>
  </si>
  <si>
    <t>Poznań, 7 lutego 2018 r.</t>
  </si>
  <si>
    <r>
      <t xml:space="preserve">Nazwa zadania: </t>
    </r>
    <r>
      <rPr>
        <sz val="10"/>
        <rFont val="Arial"/>
        <family val="2"/>
      </rPr>
      <t xml:space="preserve">
Aktywna mama i szczęśliwe dziecko (Głuszyna, Krzesiny-Pokrzywno-Garaszewo, Starołęka- Minikowo-Marlewo, Szczepankowo-Spławie-Krzesinki)</t>
    </r>
  </si>
  <si>
    <r>
      <t xml:space="preserve">Nazwa zadania: </t>
    </r>
    <r>
      <rPr>
        <sz val="10"/>
        <rFont val="Arial"/>
        <family val="2"/>
      </rPr>
      <t xml:space="preserve">
Bezpieczny student</t>
    </r>
  </si>
  <si>
    <t>Lp.</t>
  </si>
  <si>
    <r>
      <t xml:space="preserve">ORGANIZACJA II TURNIEJÓW; 1. Puchar Polski nr 1 w Trampolinie; 2..XL Memoriał Fechtmistrza Jana Pieczyńskiego we florecie kobiet i mężczyzn 
</t>
    </r>
    <r>
      <rPr>
        <b/>
        <sz val="9"/>
        <color indexed="8"/>
        <rFont val="Czcionka tekstu podstawowego"/>
        <family val="0"/>
      </rPr>
      <t>Klub Sportowy Akademickiego Związku Sportowego Akademii Wychowania Fizycznego Im. Eugeniusza Piaseckiego</t>
    </r>
  </si>
  <si>
    <r>
      <t xml:space="preserve">100 Pyrek na 100 lat - Cykl imprez promujący 100-lecie Piłki Ręcznej w Poznaniu 
</t>
    </r>
    <r>
      <rPr>
        <b/>
        <sz val="9"/>
        <color indexed="8"/>
        <rFont val="Czcionka tekstu podstawowego"/>
        <family val="0"/>
      </rPr>
      <t>Klub Sportowy Pyrki Poznań</t>
    </r>
  </si>
  <si>
    <r>
      <t xml:space="preserve">Cykl imprez sportowych w ramach obchodów 100-lecia Piłki Ręcznej w Polsce
</t>
    </r>
    <r>
      <rPr>
        <b/>
        <sz val="9"/>
        <color indexed="8"/>
        <rFont val="Czcionka tekstu podstawowego"/>
        <family val="0"/>
      </rPr>
      <t>Wielkopolski Związek Piłki Ręcznej</t>
    </r>
  </si>
  <si>
    <r>
      <t xml:space="preserve">Organizacja imprez sportowych o zasięgu krajowym i lokalnym
</t>
    </r>
    <r>
      <rPr>
        <b/>
        <sz val="9"/>
        <color indexed="8"/>
        <rFont val="Czcionka tekstu podstawowego"/>
        <family val="0"/>
      </rPr>
      <t>Klub Sportowy Akademia Koszykówki w Poznaniu</t>
    </r>
  </si>
  <si>
    <t>Załącznik nr 1
do zarządzenia Nr 113/2018/P
z dnia 12.02.2018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</si>
</sst>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sz val="9"/>
      <color indexed="8"/>
      <name val="Helvetica"/>
      <family val="2"/>
    </font>
    <font>
      <b/>
      <sz val="9"/>
      <color indexed="8"/>
      <name val="Helvetic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171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20" zoomScaleNormal="120" zoomScaleSheetLayoutView="100"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76.28125" style="0" customWidth="1"/>
    <col min="3" max="3" width="18.7109375" style="0" customWidth="1"/>
    <col min="4" max="4" width="22.421875" style="0" customWidth="1"/>
    <col min="5" max="5" width="18.8515625" style="0" customWidth="1"/>
  </cols>
  <sheetData>
    <row r="1" spans="1:5" ht="51.75" customHeight="1">
      <c r="A1" s="21" t="s">
        <v>50</v>
      </c>
      <c r="B1" s="21"/>
      <c r="C1" s="21"/>
      <c r="D1" s="21"/>
      <c r="E1" s="21"/>
    </row>
    <row r="2" spans="1:5" ht="28.5" customHeight="1">
      <c r="A2" s="20" t="s">
        <v>0</v>
      </c>
      <c r="B2" s="20"/>
      <c r="C2" s="20"/>
      <c r="D2" s="20"/>
      <c r="E2" s="20"/>
    </row>
    <row r="3" spans="1:5" ht="39" customHeight="1">
      <c r="A3" s="19" t="s">
        <v>23</v>
      </c>
      <c r="B3" s="19"/>
      <c r="C3" s="19"/>
      <c r="D3" s="19"/>
      <c r="E3" s="19"/>
    </row>
    <row r="4" spans="1:6" ht="45" customHeight="1">
      <c r="A4" s="27" t="s">
        <v>24</v>
      </c>
      <c r="B4" s="27"/>
      <c r="C4" s="27"/>
      <c r="D4" s="27"/>
      <c r="E4" s="27"/>
      <c r="F4" s="1"/>
    </row>
    <row r="5" spans="1:6" ht="32.25" customHeight="1">
      <c r="A5" s="4" t="s">
        <v>45</v>
      </c>
      <c r="B5" s="6" t="s">
        <v>18</v>
      </c>
      <c r="C5" s="6" t="s">
        <v>19</v>
      </c>
      <c r="D5" s="6" t="s">
        <v>20</v>
      </c>
      <c r="E5" s="6" t="s">
        <v>21</v>
      </c>
      <c r="F5" s="1"/>
    </row>
    <row r="6" spans="1:6" ht="57" customHeight="1">
      <c r="A6" s="5" t="s">
        <v>2</v>
      </c>
      <c r="B6" s="9" t="s">
        <v>46</v>
      </c>
      <c r="C6" s="14">
        <v>21000</v>
      </c>
      <c r="D6" s="15" t="s">
        <v>22</v>
      </c>
      <c r="E6" s="16">
        <v>6000</v>
      </c>
      <c r="F6" s="1"/>
    </row>
    <row r="7" spans="1:6" ht="34.5" customHeight="1">
      <c r="A7" s="5" t="s">
        <v>3</v>
      </c>
      <c r="B7" s="9" t="s">
        <v>25</v>
      </c>
      <c r="C7" s="14">
        <v>16690</v>
      </c>
      <c r="D7" s="15" t="s">
        <v>22</v>
      </c>
      <c r="E7" s="16">
        <v>1000</v>
      </c>
      <c r="F7" s="1"/>
    </row>
    <row r="8" spans="1:5" ht="36.75" customHeight="1">
      <c r="A8" s="5" t="s">
        <v>4</v>
      </c>
      <c r="B8" s="9" t="s">
        <v>26</v>
      </c>
      <c r="C8" s="14">
        <v>16660</v>
      </c>
      <c r="D8" s="15" t="s">
        <v>22</v>
      </c>
      <c r="E8" s="16">
        <v>7000</v>
      </c>
    </row>
    <row r="9" spans="1:5" ht="36.75" customHeight="1">
      <c r="A9" s="5" t="s">
        <v>5</v>
      </c>
      <c r="B9" s="9" t="s">
        <v>27</v>
      </c>
      <c r="C9" s="14">
        <v>10000</v>
      </c>
      <c r="D9" s="15" t="s">
        <v>22</v>
      </c>
      <c r="E9" s="16">
        <v>1000</v>
      </c>
    </row>
    <row r="10" spans="1:5" ht="39" customHeight="1">
      <c r="A10" s="5" t="s">
        <v>6</v>
      </c>
      <c r="B10" s="9" t="s">
        <v>47</v>
      </c>
      <c r="C10" s="14">
        <v>9200</v>
      </c>
      <c r="D10" s="15" t="s">
        <v>22</v>
      </c>
      <c r="E10" s="16">
        <v>7000</v>
      </c>
    </row>
    <row r="11" spans="1:5" ht="33.75" customHeight="1">
      <c r="A11" s="5" t="s">
        <v>7</v>
      </c>
      <c r="B11" s="9" t="s">
        <v>28</v>
      </c>
      <c r="C11" s="14">
        <v>4700</v>
      </c>
      <c r="D11" s="15" t="s">
        <v>22</v>
      </c>
      <c r="E11" s="16">
        <v>1000</v>
      </c>
    </row>
    <row r="12" spans="1:5" ht="42" customHeight="1">
      <c r="A12" s="5" t="s">
        <v>8</v>
      </c>
      <c r="B12" s="9" t="s">
        <v>29</v>
      </c>
      <c r="C12" s="14">
        <v>12840</v>
      </c>
      <c r="D12" s="15" t="s">
        <v>22</v>
      </c>
      <c r="E12" s="16">
        <v>4000</v>
      </c>
    </row>
    <row r="13" spans="1:5" ht="36.75" customHeight="1">
      <c r="A13" s="5" t="s">
        <v>9</v>
      </c>
      <c r="B13" s="9" t="s">
        <v>30</v>
      </c>
      <c r="C13" s="14">
        <v>18370</v>
      </c>
      <c r="D13" s="15" t="s">
        <v>22</v>
      </c>
      <c r="E13" s="16">
        <v>1000</v>
      </c>
    </row>
    <row r="14" spans="1:5" ht="35.25" customHeight="1">
      <c r="A14" s="5" t="s">
        <v>10</v>
      </c>
      <c r="B14" s="9" t="s">
        <v>31</v>
      </c>
      <c r="C14" s="14">
        <v>12200</v>
      </c>
      <c r="D14" s="15" t="s">
        <v>22</v>
      </c>
      <c r="E14" s="16">
        <v>4000</v>
      </c>
    </row>
    <row r="15" spans="1:5" ht="37.5" customHeight="1">
      <c r="A15" s="5" t="s">
        <v>11</v>
      </c>
      <c r="B15" s="9" t="s">
        <v>48</v>
      </c>
      <c r="C15" s="14">
        <v>9930</v>
      </c>
      <c r="D15" s="15" t="s">
        <v>22</v>
      </c>
      <c r="E15" s="16">
        <v>7000</v>
      </c>
    </row>
    <row r="16" spans="1:5" ht="33" customHeight="1">
      <c r="A16" s="5" t="s">
        <v>12</v>
      </c>
      <c r="B16" s="9" t="s">
        <v>32</v>
      </c>
      <c r="C16" s="14">
        <v>21300</v>
      </c>
      <c r="D16" s="15" t="s">
        <v>22</v>
      </c>
      <c r="E16" s="16">
        <v>2000</v>
      </c>
    </row>
    <row r="17" spans="1:5" ht="38.25" customHeight="1">
      <c r="A17" s="5" t="s">
        <v>13</v>
      </c>
      <c r="B17" s="9" t="s">
        <v>49</v>
      </c>
      <c r="C17" s="14">
        <v>12000</v>
      </c>
      <c r="D17" s="15" t="s">
        <v>22</v>
      </c>
      <c r="E17" s="16">
        <v>2000</v>
      </c>
    </row>
    <row r="18" spans="1:5" ht="39" customHeight="1">
      <c r="A18" s="5" t="s">
        <v>14</v>
      </c>
      <c r="B18" s="9" t="s">
        <v>33</v>
      </c>
      <c r="C18" s="14">
        <v>13180</v>
      </c>
      <c r="D18" s="15" t="s">
        <v>22</v>
      </c>
      <c r="E18" s="16">
        <v>3000</v>
      </c>
    </row>
    <row r="19" spans="1:5" ht="35.25" customHeight="1">
      <c r="A19" s="5" t="s">
        <v>15</v>
      </c>
      <c r="B19" s="9" t="s">
        <v>34</v>
      </c>
      <c r="C19" s="14">
        <v>3300</v>
      </c>
      <c r="D19" s="15" t="s">
        <v>22</v>
      </c>
      <c r="E19" s="16">
        <v>1000</v>
      </c>
    </row>
    <row r="20" spans="1:5" ht="37.5" customHeight="1">
      <c r="A20" s="5" t="s">
        <v>16</v>
      </c>
      <c r="B20" s="9" t="s">
        <v>35</v>
      </c>
      <c r="C20" s="14">
        <v>4450</v>
      </c>
      <c r="D20" s="15" t="s">
        <v>22</v>
      </c>
      <c r="E20" s="16">
        <v>3000</v>
      </c>
    </row>
    <row r="21" spans="1:5" ht="30.75" customHeight="1">
      <c r="A21" s="25" t="s">
        <v>1</v>
      </c>
      <c r="B21" s="26"/>
      <c r="C21" s="10">
        <f>SUM(C6:C20)</f>
        <v>185820</v>
      </c>
      <c r="D21" s="18"/>
      <c r="E21" s="17">
        <f>SUM(E6:E20)</f>
        <v>50000</v>
      </c>
    </row>
    <row r="22" spans="1:5" ht="38.25" customHeight="1">
      <c r="A22" s="22" t="s">
        <v>36</v>
      </c>
      <c r="B22" s="23"/>
      <c r="C22" s="23"/>
      <c r="D22" s="23"/>
      <c r="E22" s="24"/>
    </row>
    <row r="23" spans="1:5" ht="43.5" customHeight="1">
      <c r="A23" s="3" t="s">
        <v>2</v>
      </c>
      <c r="B23" s="12" t="s">
        <v>37</v>
      </c>
      <c r="C23" s="11">
        <v>1695000</v>
      </c>
      <c r="D23" s="8" t="s">
        <v>22</v>
      </c>
      <c r="E23" s="11">
        <v>1695000</v>
      </c>
    </row>
    <row r="24" spans="1:5" ht="36" customHeight="1">
      <c r="A24" s="25" t="s">
        <v>1</v>
      </c>
      <c r="B24" s="26"/>
      <c r="C24" s="17">
        <f>SUM(C23:C23)</f>
        <v>1695000</v>
      </c>
      <c r="D24" s="18"/>
      <c r="E24" s="17">
        <f>SUM(E23:E23)</f>
        <v>1695000</v>
      </c>
    </row>
    <row r="25" spans="1:5" ht="38.25" customHeight="1">
      <c r="A25" s="22" t="s">
        <v>38</v>
      </c>
      <c r="B25" s="23"/>
      <c r="C25" s="23"/>
      <c r="D25" s="23"/>
      <c r="E25" s="24"/>
    </row>
    <row r="26" spans="1:5" ht="39" customHeight="1">
      <c r="A26" s="3" t="s">
        <v>2</v>
      </c>
      <c r="B26" s="12" t="s">
        <v>39</v>
      </c>
      <c r="C26" s="11">
        <v>139000</v>
      </c>
      <c r="D26" s="8" t="s">
        <v>22</v>
      </c>
      <c r="E26" s="11">
        <v>139000</v>
      </c>
    </row>
    <row r="27" spans="1:5" ht="36.75" customHeight="1">
      <c r="A27" s="25" t="s">
        <v>1</v>
      </c>
      <c r="B27" s="26"/>
      <c r="C27" s="17">
        <f>SUM(C26:C26)</f>
        <v>139000</v>
      </c>
      <c r="D27" s="18"/>
      <c r="E27" s="17">
        <f>SUM(E26:E26)</f>
        <v>139000</v>
      </c>
    </row>
    <row r="28" spans="1:5" ht="41.25" customHeight="1">
      <c r="A28" s="22" t="s">
        <v>43</v>
      </c>
      <c r="B28" s="28"/>
      <c r="C28" s="28"/>
      <c r="D28" s="28"/>
      <c r="E28" s="29"/>
    </row>
    <row r="29" spans="1:5" ht="34.5" customHeight="1">
      <c r="A29" s="3" t="s">
        <v>2</v>
      </c>
      <c r="B29" s="12" t="s">
        <v>40</v>
      </c>
      <c r="C29" s="7">
        <v>37000</v>
      </c>
      <c r="D29" s="8" t="s">
        <v>22</v>
      </c>
      <c r="E29" s="7">
        <v>37000</v>
      </c>
    </row>
    <row r="30" spans="1:5" ht="36.75" customHeight="1">
      <c r="A30" s="25" t="s">
        <v>1</v>
      </c>
      <c r="B30" s="26"/>
      <c r="C30" s="17">
        <f>SUM(C29)</f>
        <v>37000</v>
      </c>
      <c r="D30" s="18"/>
      <c r="E30" s="17">
        <f>SUM(E29)</f>
        <v>37000</v>
      </c>
    </row>
    <row r="31" spans="1:5" ht="36" customHeight="1">
      <c r="A31" s="22" t="s">
        <v>44</v>
      </c>
      <c r="B31" s="28"/>
      <c r="C31" s="28"/>
      <c r="D31" s="28"/>
      <c r="E31" s="29"/>
    </row>
    <row r="32" spans="1:5" ht="40.5" customHeight="1">
      <c r="A32" s="3" t="s">
        <v>2</v>
      </c>
      <c r="B32" s="13" t="s">
        <v>41</v>
      </c>
      <c r="C32" s="11">
        <v>165000</v>
      </c>
      <c r="D32" s="8" t="s">
        <v>22</v>
      </c>
      <c r="E32" s="11">
        <v>165000</v>
      </c>
    </row>
    <row r="33" spans="1:5" ht="39" customHeight="1">
      <c r="A33" s="25" t="s">
        <v>1</v>
      </c>
      <c r="B33" s="26"/>
      <c r="C33" s="17">
        <f>SUM(C32:C32)</f>
        <v>165000</v>
      </c>
      <c r="D33" s="18"/>
      <c r="E33" s="17">
        <f>SUM(E32:E32)</f>
        <v>165000</v>
      </c>
    </row>
    <row r="36" spans="2:3" ht="12.75">
      <c r="B36" s="2" t="s">
        <v>42</v>
      </c>
      <c r="C36" t="s">
        <v>17</v>
      </c>
    </row>
  </sheetData>
  <mergeCells count="13">
    <mergeCell ref="A30:B30"/>
    <mergeCell ref="A31:E31"/>
    <mergeCell ref="A33:B33"/>
    <mergeCell ref="A24:B24"/>
    <mergeCell ref="A25:E25"/>
    <mergeCell ref="A27:B27"/>
    <mergeCell ref="A28:E28"/>
    <mergeCell ref="A3:E3"/>
    <mergeCell ref="A2:E2"/>
    <mergeCell ref="A1:E1"/>
    <mergeCell ref="A22:E22"/>
    <mergeCell ref="A21:B21"/>
    <mergeCell ref="A4:E4"/>
  </mergeCells>
  <printOptions horizontalCentered="1"/>
  <pageMargins left="0.31496062992125984" right="0.31496062992125984" top="0.72" bottom="0.71" header="0.71" footer="0.67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2018-02-07T10:56:53Z</cp:lastPrinted>
  <dcterms:created xsi:type="dcterms:W3CDTF">2012-12-19T09:31:02Z</dcterms:created>
  <dcterms:modified xsi:type="dcterms:W3CDTF">2018-02-12T14:58:19Z</dcterms:modified>
  <cp:category/>
  <cp:version/>
  <cp:contentType/>
  <cp:contentStatus/>
</cp:coreProperties>
</file>