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tatus" sheetId="1" r:id="rId1"/>
    <sheet name="Finanse " sheetId="2" r:id="rId2"/>
    <sheet name="Harmonogram " sheetId="3" r:id="rId3"/>
  </sheets>
  <definedNames>
    <definedName name="_xlfn.IFERROR" hidden="1">#NAME?</definedName>
    <definedName name="_xlnm.Print_Area" localSheetId="1">'Finanse '!$A$1:$AL$84</definedName>
    <definedName name="_xlnm.Print_Area" localSheetId="2">'Harmonogram '!$A$1:$AB$89</definedName>
    <definedName name="_xlnm.Print_Area" localSheetId="0">'Status'!$A$1:$E$5</definedName>
  </definedNames>
  <calcPr fullCalcOnLoad="1"/>
</workbook>
</file>

<file path=xl/sharedStrings.xml><?xml version="1.0" encoding="utf-8"?>
<sst xmlns="http://schemas.openxmlformats.org/spreadsheetml/2006/main" count="298" uniqueCount="162">
  <si>
    <t>Łączne nakłady finansowe WPF:</t>
  </si>
  <si>
    <t>Wskazanie do Realizacji</t>
  </si>
  <si>
    <t>Etapy/kamienie milowe</t>
  </si>
  <si>
    <t>ZAWARTE UMOWY W RAMACH ZADANIA</t>
  </si>
  <si>
    <r>
      <t xml:space="preserve">Realizacja </t>
    </r>
    <r>
      <rPr>
        <b/>
        <sz val="11"/>
        <color indexed="8"/>
        <rFont val="Calibri"/>
        <family val="2"/>
      </rPr>
      <t>w latach poprzednich</t>
    </r>
  </si>
  <si>
    <t>Łącznie zrealizowany kontrakt od początku (%)</t>
  </si>
  <si>
    <t>Wskazanie do realizacji PIM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</si>
  <si>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</si>
  <si>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</si>
  <si>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</si>
  <si>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</si>
  <si>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</si>
  <si>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</si>
  <si>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</si>
  <si>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</si>
  <si>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</si>
  <si>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 xml:space="preserve">październik </t>
  </si>
  <si>
    <t>listopad</t>
  </si>
  <si>
    <t>grudzień</t>
  </si>
  <si>
    <t>Umowa</t>
  </si>
  <si>
    <t>Kontrahent</t>
  </si>
  <si>
    <t xml:space="preserve">Kwota </t>
  </si>
  <si>
    <t>Data zawarcia</t>
  </si>
  <si>
    <t>Termin realizacji</t>
  </si>
  <si>
    <t>Data wykonania</t>
  </si>
  <si>
    <t>Reliazacja Umowy (wartość główna) (%)</t>
  </si>
  <si>
    <t xml:space="preserve">I kwartał </t>
  </si>
  <si>
    <t>II kwartał</t>
  </si>
  <si>
    <t>III kwartał</t>
  </si>
  <si>
    <t>IV kwartał</t>
  </si>
  <si>
    <t>Umowna (główna)</t>
  </si>
  <si>
    <t>ŁĄCZNIE</t>
  </si>
  <si>
    <t>Podsumowanie etapu</t>
  </si>
  <si>
    <t>01 Prace Projektowe</t>
  </si>
  <si>
    <t xml:space="preserve">02 Roboty budowlane </t>
  </si>
  <si>
    <t>03 Uregulowania terenowo prawne</t>
  </si>
  <si>
    <t>04 Zakup sprzętu/wyposażenia</t>
  </si>
  <si>
    <t>05 Promocja i informacja</t>
  </si>
  <si>
    <t>06 Inwestorstwo zastępcze</t>
  </si>
  <si>
    <t>07 Nadzór nad realizacją Projektu</t>
  </si>
  <si>
    <t>Lp</t>
  </si>
  <si>
    <t>Etap</t>
  </si>
  <si>
    <t>rok</t>
  </si>
  <si>
    <t>msc.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</si>
  <si>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</si>
  <si>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</si>
  <si>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</si>
  <si>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</si>
  <si>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</si>
  <si>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</si>
  <si>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</si>
  <si>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</si>
  <si>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</si>
  <si>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</si>
  <si>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</si>
  <si>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</si>
  <si>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</t>
  </si>
  <si>
    <t>Plan</t>
  </si>
  <si>
    <t>Prognoza</t>
  </si>
  <si>
    <t>Realizacja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</si>
  <si>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</si>
  <si>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</si>
  <si>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</si>
  <si>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</si>
  <si>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</si>
  <si>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</si>
  <si>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</si>
  <si>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</si>
  <si>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</si>
  <si>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</si>
  <si>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Oznaczenia</t>
  </si>
  <si>
    <t xml:space="preserve">Wskazanie </t>
  </si>
  <si>
    <t>Ryzyka oraz podjęte/planowane do podjęcia działania naprawcze</t>
  </si>
  <si>
    <t>WPF</t>
  </si>
  <si>
    <t>Nazwa inwestycji</t>
  </si>
  <si>
    <t>Stan na dzień….</t>
  </si>
  <si>
    <t xml:space="preserve">Nazwa zadania: 
Nr zadania: </t>
  </si>
  <si>
    <t xml:space="preserve">UWAGA - Spółka raportuje wszystkie pozycje( plan, prognoza, realizacja ) opierając się na  dacie płatności faktury od wykonawcy zgodnie z zapisami umowy </t>
  </si>
  <si>
    <r>
      <t xml:space="preserve">        </t>
    </r>
    <r>
      <rPr>
        <b/>
        <sz val="11"/>
        <color indexed="8"/>
        <rFont val="Calibri"/>
        <family val="2"/>
      </rPr>
      <t>Do pozycji "realizacja" wpisane są tylko wartości wynikające z faktur przekazanych do dysponentów</t>
    </r>
  </si>
  <si>
    <t xml:space="preserve">Plan - wydatki  </t>
  </si>
  <si>
    <t>Prognoza - wydatki</t>
  </si>
  <si>
    <t xml:space="preserve">Realizacja - wydatki </t>
  </si>
  <si>
    <t>Plan wydatki</t>
  </si>
  <si>
    <t>Prognoza wydatki</t>
  </si>
  <si>
    <t>Realizacja wydatki</t>
  </si>
  <si>
    <t>Informacja o finansowym stanie zadania inwestycyjnego</t>
  </si>
  <si>
    <t>Różnica (WPF-Realizacja)</t>
  </si>
  <si>
    <t>Różnica (WPF-Plan)</t>
  </si>
  <si>
    <t>Różnica (WPF-Prognoza)</t>
  </si>
  <si>
    <t>12.</t>
  </si>
  <si>
    <t>13.</t>
  </si>
  <si>
    <t>`</t>
  </si>
  <si>
    <t>Informacja o zakończeniu kamienia milowego</t>
  </si>
  <si>
    <t>Zakres opóźniony w realizacji/zagrożony opóźnieniem w prognozie</t>
  </si>
  <si>
    <t>Zrealizowany zakres zgodnie z planem/bez opóźnienia</t>
  </si>
  <si>
    <t>Plan inwestycji</t>
  </si>
  <si>
    <t>Prognoza realizacji zadania</t>
  </si>
  <si>
    <t>*  Ilość oraz zakres kamieni milowych może zostać zmieniony w zależności od rodzaju realizowanej inwestycji.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</si>
  <si>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</si>
  <si>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</si>
  <si>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</si>
  <si>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</si>
  <si>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</si>
  <si>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</si>
  <si>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</si>
  <si>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</si>
  <si>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</si>
  <si>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</si>
  <si>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</si>
  <si>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</si>
  <si>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analiza zadania inwestycyjnego  </t>
  </si>
  <si>
    <t xml:space="preserve">prace projektowe projektanta </t>
  </si>
  <si>
    <t>podpisanie umowy z wybrany projektantem</t>
  </si>
  <si>
    <t>postępowanie na wybór projektanta na aktualizację dokumentacji</t>
  </si>
  <si>
    <t xml:space="preserve">aktualizacja dokumentacji </t>
  </si>
  <si>
    <t>przetarg na wykonawstwo i wybór Wykonawcy</t>
  </si>
  <si>
    <t>przekazanie wykonanego zadania inwestycyjnego Dysponentowi</t>
  </si>
  <si>
    <t>realizacja robót budowlanych</t>
  </si>
  <si>
    <t>przekazanie Wykonawcy placu budowy</t>
  </si>
  <si>
    <t>podpisanie umowy z wybranym Wykonawcą</t>
  </si>
  <si>
    <t>prace Inżyniera Kontraktu</t>
  </si>
  <si>
    <t>podpisanie umowy z wybranym Inżynierem Kontraktu</t>
  </si>
  <si>
    <t>postępowanie na wybór Inżyniera Kontraktu</t>
  </si>
  <si>
    <t xml:space="preserve">podpisanie umowy z wybrany projektantem na aktualizacje dokumentacji </t>
  </si>
  <si>
    <t>nadzór autorski</t>
  </si>
  <si>
    <t>podpisanie umowy z nadzorem autorskim</t>
  </si>
  <si>
    <t>postępowanie na wybór nadzoru autorskiego</t>
  </si>
  <si>
    <t>postępowanie na wybór projektanta</t>
  </si>
  <si>
    <r>
      <t xml:space="preserve">konsultacje społeczne </t>
    </r>
    <r>
      <rPr>
        <b/>
        <sz val="9"/>
        <rFont val="Arial CE"/>
        <family val="0"/>
      </rPr>
      <t>(czynność wykonywana przez Dysponenta)</t>
    </r>
  </si>
  <si>
    <t>przygotowanie dokumentacji na wybór Wykonawcy prac budowlanych</t>
  </si>
  <si>
    <t>prace Inspektora Nadzoru</t>
  </si>
  <si>
    <t>podpisanie umowy z wybranym Inspektorem Nadzoru</t>
  </si>
  <si>
    <t>postępowanie na wybór Inspektora Nadzoru</t>
  </si>
  <si>
    <t xml:space="preserve">rzeczowo-finansowe rozliczenie zadania inwestycyjnego z Dysponentem </t>
  </si>
  <si>
    <t>rozliczenie pobranego Wynagrodzenia na Zadaniu Inwestycyjnym pomiędzy Dysponentem a Spółką zgodnie z zasadami opisanymi w załączniku nr 4.</t>
  </si>
  <si>
    <t>(*) umowy zawarte w okresie sprawozdawczym</t>
  </si>
  <si>
    <t>Łącznie zrealizowany kontrakt od początku (wykonanie narastająco)</t>
  </si>
  <si>
    <t>limit 2020</t>
  </si>
  <si>
    <t>limit 2021</t>
  </si>
  <si>
    <t>limit ….</t>
  </si>
  <si>
    <t>2020 r.</t>
  </si>
  <si>
    <t>Ogółem 2020 r.</t>
  </si>
  <si>
    <t>Ujęcie kwartalne 2020 r.</t>
  </si>
  <si>
    <t>Wskaźnik wykonania planu 2020 r.(%):</t>
  </si>
  <si>
    <t>Podsumowanie 2020 r. (WPF)</t>
  </si>
  <si>
    <t xml:space="preserve">Plan(limit) 2020 r. </t>
  </si>
  <si>
    <t xml:space="preserve">Prognoza 2020 r. </t>
  </si>
  <si>
    <t>Realizacja 2020 r.</t>
  </si>
  <si>
    <t>Podsumowanie 2020 r.</t>
  </si>
  <si>
    <t>Wskaźnik kontrolujący odchylenia w planie  2020 r. (%)</t>
  </si>
  <si>
    <t>UWAGA - kolorem czerwonym zostały wpisane pozycje, dla których nie zawarto umów w okresie sprawozdawczych.</t>
  </si>
  <si>
    <t>Realizacja Umowy 2020 r. (wg wartości głównej)</t>
  </si>
  <si>
    <t>2021 r.</t>
  </si>
  <si>
    <t>... r.</t>
  </si>
  <si>
    <t>Nazwa zadania i nr WPF:</t>
  </si>
  <si>
    <t>Plan(limit) 2020 r.</t>
  </si>
  <si>
    <t>Prognoza(limit) 2020 r.</t>
  </si>
  <si>
    <t>Rożnica limit 2020 r.</t>
  </si>
  <si>
    <t>*Pozycja P76 
wymaga weryfikacji oraz dostosowania do aktualnej pozycji WPF (kolumna C)</t>
  </si>
  <si>
    <t>Podsumowanie 2020 r.: (łącznie)</t>
  </si>
  <si>
    <t>Kwota (należy uzupełnić, jeżeli dotyczy)</t>
  </si>
  <si>
    <r>
      <t>Status Inwestycji</t>
    </r>
    <r>
      <rPr>
        <u val="single"/>
        <sz val="11"/>
        <color indexed="8"/>
        <rFont val="Calibri"/>
        <family val="2"/>
      </rPr>
      <t xml:space="preserve"> na dzień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….. </t>
    </r>
    <r>
      <rPr>
        <b/>
        <sz val="11"/>
        <rFont val="Calibri"/>
        <family val="2"/>
      </rPr>
      <t xml:space="preserve">r./zawarte umowy oraz ich przedmiot </t>
    </r>
    <r>
      <rPr>
        <sz val="11"/>
        <rFont val="Calibri"/>
        <family val="2"/>
      </rPr>
      <t>(*)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</si>
</sst>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u val="single"/>
      <sz val="11"/>
      <color indexed="8"/>
      <name val="Calibri"/>
      <family val="2"/>
    </font>
    <font>
      <b/>
      <sz val="9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 tint="0.04998999834060669"/>
      <name val="Calibri"/>
      <family val="2"/>
    </font>
    <font>
      <sz val="10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medium"/>
      <top style="thick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Dashed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thin"/>
      <top style="mediumDashed"/>
      <bottom style="thin"/>
    </border>
    <border>
      <left style="thin"/>
      <right style="thin"/>
      <top style="mediumDashed"/>
      <bottom/>
    </border>
    <border>
      <left style="thin"/>
      <right/>
      <top style="mediumDashed"/>
      <bottom/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Dashed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Dashed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Dashed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Dashed"/>
      <bottom/>
    </border>
    <border>
      <left/>
      <right style="medium"/>
      <top style="thick"/>
      <bottom/>
    </border>
    <border>
      <left/>
      <right style="medium"/>
      <top style="thick"/>
      <bottom style="thin"/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3" fillId="0" borderId="0" xfId="51" applyAlignment="1">
      <alignment horizontal="left" vertical="center"/>
      <protection/>
    </xf>
    <xf numFmtId="0" fontId="3" fillId="0" borderId="0" xfId="51" applyAlignment="1">
      <alignment horizontal="center" vertical="center"/>
      <protection/>
    </xf>
    <xf numFmtId="0" fontId="3" fillId="0" borderId="0" xfId="51">
      <alignment/>
      <protection/>
    </xf>
    <xf numFmtId="0" fontId="3" fillId="0" borderId="0" xfId="51" applyBorder="1" applyAlignment="1">
      <alignment horizontal="left" vertical="center"/>
      <protection/>
    </xf>
    <xf numFmtId="0" fontId="3" fillId="33" borderId="28" xfId="51" applyFill="1" applyBorder="1" applyAlignment="1">
      <alignment horizontal="center" vertical="center"/>
      <protection/>
    </xf>
    <xf numFmtId="0" fontId="3" fillId="0" borderId="29" xfId="51" applyNumberFormat="1" applyBorder="1" applyAlignment="1">
      <alignment horizontal="center" vertical="center"/>
      <protection/>
    </xf>
    <xf numFmtId="0" fontId="3" fillId="33" borderId="30" xfId="51" applyFill="1" applyBorder="1" applyAlignment="1">
      <alignment horizontal="center" vertical="center"/>
      <protection/>
    </xf>
    <xf numFmtId="0" fontId="3" fillId="0" borderId="31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32" xfId="51" applyBorder="1" applyAlignment="1">
      <alignment horizontal="center" vertical="center"/>
      <protection/>
    </xf>
    <xf numFmtId="0" fontId="3" fillId="0" borderId="33" xfId="51" applyBorder="1" applyAlignment="1">
      <alignment horizontal="center" vertical="center"/>
      <protection/>
    </xf>
    <xf numFmtId="0" fontId="3" fillId="0" borderId="34" xfId="51" applyBorder="1" applyAlignment="1">
      <alignment horizontal="center" vertical="center"/>
      <protection/>
    </xf>
    <xf numFmtId="0" fontId="5" fillId="0" borderId="33" xfId="51" applyFont="1" applyBorder="1" applyAlignment="1">
      <alignment horizontal="left" vertical="center"/>
      <protection/>
    </xf>
    <xf numFmtId="0" fontId="3" fillId="0" borderId="35" xfId="51" applyBorder="1" applyAlignment="1">
      <alignment horizontal="center" vertical="center"/>
      <protection/>
    </xf>
    <xf numFmtId="0" fontId="3" fillId="34" borderId="35" xfId="51" applyFill="1" applyBorder="1" applyAlignment="1">
      <alignment horizontal="center" vertical="center"/>
      <protection/>
    </xf>
    <xf numFmtId="0" fontId="3" fillId="0" borderId="36" xfId="51" applyBorder="1" applyAlignment="1">
      <alignment horizontal="center" vertical="center"/>
      <protection/>
    </xf>
    <xf numFmtId="0" fontId="3" fillId="34" borderId="36" xfId="51" applyFill="1" applyBorder="1" applyAlignment="1">
      <alignment horizontal="center" vertical="center"/>
      <protection/>
    </xf>
    <xf numFmtId="0" fontId="3" fillId="34" borderId="37" xfId="51" applyFill="1" applyBorder="1" applyAlignment="1">
      <alignment horizontal="center" vertical="center"/>
      <protection/>
    </xf>
    <xf numFmtId="4" fontId="3" fillId="0" borderId="0" xfId="51" applyNumberFormat="1" applyAlignment="1">
      <alignment horizontal="center" vertical="center"/>
      <protection/>
    </xf>
    <xf numFmtId="4" fontId="3" fillId="0" borderId="0" xfId="51" applyNumberFormat="1">
      <alignment/>
      <protection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2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3" fillId="34" borderId="10" xfId="51" applyFill="1" applyBorder="1" applyAlignment="1">
      <alignment horizontal="center" vertical="center"/>
      <protection/>
    </xf>
    <xf numFmtId="0" fontId="3" fillId="34" borderId="34" xfId="51" applyFill="1" applyBorder="1" applyAlignment="1">
      <alignment horizontal="center" vertical="center"/>
      <protection/>
    </xf>
    <xf numFmtId="0" fontId="3" fillId="34" borderId="32" xfId="51" applyFill="1" applyBorder="1" applyAlignment="1">
      <alignment horizontal="center" vertical="center"/>
      <protection/>
    </xf>
    <xf numFmtId="0" fontId="3" fillId="34" borderId="33" xfId="51" applyFill="1" applyBorder="1" applyAlignment="1">
      <alignment horizontal="center" vertical="center"/>
      <protection/>
    </xf>
    <xf numFmtId="0" fontId="12" fillId="34" borderId="33" xfId="51" applyFont="1" applyFill="1" applyBorder="1" applyAlignment="1">
      <alignment horizontal="center" vertical="center"/>
      <protection/>
    </xf>
    <xf numFmtId="0" fontId="3" fillId="34" borderId="40" xfId="51" applyFill="1" applyBorder="1" applyAlignment="1">
      <alignment horizontal="center" vertical="center"/>
      <protection/>
    </xf>
    <xf numFmtId="0" fontId="3" fillId="34" borderId="41" xfId="51" applyFill="1" applyBorder="1" applyAlignment="1">
      <alignment horizontal="center" vertical="center"/>
      <protection/>
    </xf>
    <xf numFmtId="0" fontId="3" fillId="34" borderId="42" xfId="51" applyFill="1" applyBorder="1" applyAlignment="1">
      <alignment horizontal="center" vertical="center"/>
      <protection/>
    </xf>
    <xf numFmtId="0" fontId="3" fillId="34" borderId="43" xfId="51" applyFill="1" applyBorder="1" applyAlignment="1">
      <alignment horizontal="center" vertical="center"/>
      <protection/>
    </xf>
    <xf numFmtId="0" fontId="3" fillId="34" borderId="44" xfId="51" applyFill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4" fontId="2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0" fillId="0" borderId="23" xfId="0" applyBorder="1" applyAlignment="1">
      <alignment vertical="center"/>
    </xf>
    <xf numFmtId="0" fontId="0" fillId="35" borderId="0" xfId="0" applyFill="1" applyAlignment="1">
      <alignment/>
    </xf>
    <xf numFmtId="0" fontId="0" fillId="0" borderId="0" xfId="0" applyAlignment="1">
      <alignment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5" fillId="0" borderId="44" xfId="51" applyFont="1" applyBorder="1" applyAlignment="1">
      <alignment horizontal="left" vertical="center"/>
      <protection/>
    </xf>
    <xf numFmtId="10" fontId="0" fillId="0" borderId="39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10" fontId="0" fillId="0" borderId="4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5" borderId="50" xfId="0" applyFont="1" applyFill="1" applyBorder="1" applyAlignment="1">
      <alignment/>
    </xf>
    <xf numFmtId="4" fontId="0" fillId="5" borderId="51" xfId="0" applyNumberFormat="1" applyFont="1" applyFill="1" applyBorder="1" applyAlignment="1">
      <alignment/>
    </xf>
    <xf numFmtId="4" fontId="0" fillId="5" borderId="51" xfId="0" applyNumberFormat="1" applyFont="1" applyFill="1" applyBorder="1" applyAlignment="1">
      <alignment vertical="center"/>
    </xf>
    <xf numFmtId="4" fontId="0" fillId="5" borderId="52" xfId="0" applyNumberFormat="1" applyFont="1" applyFill="1" applyBorder="1" applyAlignment="1">
      <alignment/>
    </xf>
    <xf numFmtId="4" fontId="0" fillId="5" borderId="18" xfId="0" applyNumberFormat="1" applyFont="1" applyFill="1" applyBorder="1" applyAlignment="1">
      <alignment/>
    </xf>
    <xf numFmtId="4" fontId="0" fillId="5" borderId="53" xfId="0" applyNumberFormat="1" applyFill="1" applyBorder="1" applyAlignment="1">
      <alignment/>
    </xf>
    <xf numFmtId="4" fontId="0" fillId="5" borderId="51" xfId="0" applyNumberFormat="1" applyFill="1" applyBorder="1" applyAlignment="1">
      <alignment/>
    </xf>
    <xf numFmtId="4" fontId="0" fillId="5" borderId="54" xfId="0" applyNumberFormat="1" applyFill="1" applyBorder="1" applyAlignment="1">
      <alignment/>
    </xf>
    <xf numFmtId="0" fontId="0" fillId="5" borderId="31" xfId="0" applyFon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5" borderId="10" xfId="0" applyNumberFormat="1" applyFont="1" applyFill="1" applyBorder="1" applyAlignment="1">
      <alignment vertical="center"/>
    </xf>
    <xf numFmtId="4" fontId="0" fillId="5" borderId="32" xfId="0" applyNumberFormat="1" applyFont="1" applyFill="1" applyBorder="1" applyAlignment="1">
      <alignment vertical="center"/>
    </xf>
    <xf numFmtId="4" fontId="0" fillId="5" borderId="19" xfId="0" applyNumberFormat="1" applyFont="1" applyFill="1" applyBorder="1" applyAlignment="1">
      <alignment/>
    </xf>
    <xf numFmtId="0" fontId="0" fillId="5" borderId="31" xfId="0" applyFont="1" applyFill="1" applyBorder="1" applyAlignment="1">
      <alignment wrapText="1"/>
    </xf>
    <xf numFmtId="4" fontId="0" fillId="5" borderId="32" xfId="0" applyNumberFormat="1" applyFont="1" applyFill="1" applyBorder="1" applyAlignment="1">
      <alignment/>
    </xf>
    <xf numFmtId="4" fontId="0" fillId="5" borderId="55" xfId="0" applyNumberFormat="1" applyFont="1" applyFill="1" applyBorder="1" applyAlignment="1">
      <alignment/>
    </xf>
    <xf numFmtId="4" fontId="0" fillId="5" borderId="55" xfId="0" applyNumberFormat="1" applyFont="1" applyFill="1" applyBorder="1" applyAlignment="1">
      <alignment vertical="center"/>
    </xf>
    <xf numFmtId="4" fontId="0" fillId="5" borderId="56" xfId="0" applyNumberFormat="1" applyFont="1" applyFill="1" applyBorder="1" applyAlignment="1">
      <alignment/>
    </xf>
    <xf numFmtId="4" fontId="0" fillId="5" borderId="25" xfId="0" applyNumberFormat="1" applyFont="1" applyFill="1" applyBorder="1" applyAlignment="1">
      <alignment/>
    </xf>
    <xf numFmtId="4" fontId="0" fillId="5" borderId="57" xfId="0" applyNumberFormat="1" applyFill="1" applyBorder="1" applyAlignment="1">
      <alignment/>
    </xf>
    <xf numFmtId="4" fontId="0" fillId="5" borderId="55" xfId="0" applyNumberFormat="1" applyFill="1" applyBorder="1" applyAlignment="1">
      <alignment/>
    </xf>
    <xf numFmtId="4" fontId="0" fillId="5" borderId="58" xfId="0" applyNumberFormat="1" applyFill="1" applyBorder="1" applyAlignment="1">
      <alignment/>
    </xf>
    <xf numFmtId="4" fontId="0" fillId="5" borderId="36" xfId="0" applyNumberFormat="1" applyFont="1" applyFill="1" applyBorder="1" applyAlignment="1">
      <alignment/>
    </xf>
    <xf numFmtId="4" fontId="0" fillId="5" borderId="36" xfId="0" applyNumberFormat="1" applyFont="1" applyFill="1" applyBorder="1" applyAlignment="1">
      <alignment vertical="center"/>
    </xf>
    <xf numFmtId="4" fontId="0" fillId="5" borderId="43" xfId="0" applyNumberFormat="1" applyFont="1" applyFill="1" applyBorder="1" applyAlignment="1">
      <alignment/>
    </xf>
    <xf numFmtId="4" fontId="0" fillId="5" borderId="22" xfId="0" applyNumberFormat="1" applyFont="1" applyFill="1" applyBorder="1" applyAlignment="1">
      <alignment/>
    </xf>
    <xf numFmtId="4" fontId="0" fillId="5" borderId="59" xfId="0" applyNumberFormat="1" applyFill="1" applyBorder="1" applyAlignment="1">
      <alignment/>
    </xf>
    <xf numFmtId="4" fontId="0" fillId="5" borderId="38" xfId="0" applyNumberFormat="1" applyFill="1" applyBorder="1" applyAlignment="1">
      <alignment/>
    </xf>
    <xf numFmtId="4" fontId="0" fillId="5" borderId="49" xfId="0" applyNumberFormat="1" applyFill="1" applyBorder="1" applyAlignment="1">
      <alignment/>
    </xf>
    <xf numFmtId="0" fontId="0" fillId="5" borderId="60" xfId="0" applyFont="1" applyFill="1" applyBorder="1" applyAlignment="1">
      <alignment/>
    </xf>
    <xf numFmtId="4" fontId="0" fillId="5" borderId="61" xfId="0" applyNumberFormat="1" applyFont="1" applyFill="1" applyBorder="1" applyAlignment="1">
      <alignment/>
    </xf>
    <xf numFmtId="4" fontId="0" fillId="5" borderId="62" xfId="0" applyNumberFormat="1" applyFont="1" applyFill="1" applyBorder="1" applyAlignment="1">
      <alignment/>
    </xf>
    <xf numFmtId="4" fontId="0" fillId="5" borderId="27" xfId="0" applyNumberFormat="1" applyFont="1" applyFill="1" applyBorder="1" applyAlignment="1">
      <alignment/>
    </xf>
    <xf numFmtId="4" fontId="0" fillId="5" borderId="16" xfId="0" applyNumberFormat="1" applyFill="1" applyBorder="1" applyAlignment="1">
      <alignment/>
    </xf>
    <xf numFmtId="4" fontId="0" fillId="5" borderId="17" xfId="0" applyNumberFormat="1" applyFill="1" applyBorder="1" applyAlignment="1">
      <alignment/>
    </xf>
    <xf numFmtId="4" fontId="0" fillId="5" borderId="39" xfId="0" applyNumberFormat="1" applyFill="1" applyBorder="1" applyAlignment="1">
      <alignment/>
    </xf>
    <xf numFmtId="4" fontId="0" fillId="5" borderId="35" xfId="0" applyNumberFormat="1" applyFont="1" applyFill="1" applyBorder="1" applyAlignment="1">
      <alignment/>
    </xf>
    <xf numFmtId="4" fontId="0" fillId="5" borderId="35" xfId="0" applyNumberFormat="1" applyFont="1" applyFill="1" applyBorder="1" applyAlignment="1">
      <alignment vertical="center"/>
    </xf>
    <xf numFmtId="4" fontId="0" fillId="5" borderId="40" xfId="0" applyNumberFormat="1" applyFont="1" applyFill="1" applyBorder="1" applyAlignment="1">
      <alignment/>
    </xf>
    <xf numFmtId="4" fontId="0" fillId="5" borderId="20" xfId="0" applyNumberFormat="1" applyFont="1" applyFill="1" applyBorder="1" applyAlignment="1">
      <alignment/>
    </xf>
    <xf numFmtId="4" fontId="0" fillId="5" borderId="13" xfId="0" applyNumberForma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0" fillId="5" borderId="15" xfId="0" applyNumberFormat="1" applyFill="1" applyBorder="1" applyAlignment="1">
      <alignment/>
    </xf>
    <xf numFmtId="4" fontId="0" fillId="5" borderId="52" xfId="0" applyNumberFormat="1" applyFont="1" applyFill="1" applyBorder="1" applyAlignment="1">
      <alignment vertical="center"/>
    </xf>
    <xf numFmtId="4" fontId="0" fillId="5" borderId="63" xfId="0" applyNumberFormat="1" applyFont="1" applyFill="1" applyBorder="1" applyAlignment="1">
      <alignment/>
    </xf>
    <xf numFmtId="4" fontId="0" fillId="5" borderId="63" xfId="0" applyNumberFormat="1" applyFont="1" applyFill="1" applyBorder="1" applyAlignment="1">
      <alignment vertical="center"/>
    </xf>
    <xf numFmtId="4" fontId="0" fillId="5" borderId="64" xfId="0" applyNumberFormat="1" applyFont="1" applyFill="1" applyBorder="1" applyAlignment="1">
      <alignment vertical="center"/>
    </xf>
    <xf numFmtId="4" fontId="0" fillId="5" borderId="65" xfId="0" applyNumberFormat="1" applyFont="1" applyFill="1" applyBorder="1" applyAlignment="1">
      <alignment vertical="center"/>
    </xf>
    <xf numFmtId="4" fontId="0" fillId="5" borderId="21" xfId="0" applyNumberFormat="1" applyFont="1" applyFill="1" applyBorder="1" applyAlignment="1">
      <alignment/>
    </xf>
    <xf numFmtId="4" fontId="0" fillId="5" borderId="66" xfId="0" applyNumberFormat="1" applyFill="1" applyBorder="1" applyAlignment="1">
      <alignment/>
    </xf>
    <xf numFmtId="4" fontId="0" fillId="5" borderId="63" xfId="0" applyNumberFormat="1" applyFill="1" applyBorder="1" applyAlignment="1">
      <alignment/>
    </xf>
    <xf numFmtId="4" fontId="0" fillId="5" borderId="67" xfId="0" applyNumberFormat="1" applyFill="1" applyBorder="1" applyAlignment="1">
      <alignment/>
    </xf>
    <xf numFmtId="4" fontId="0" fillId="5" borderId="68" xfId="0" applyNumberFormat="1" applyFont="1" applyFill="1" applyBorder="1" applyAlignment="1">
      <alignment vertical="center"/>
    </xf>
    <xf numFmtId="4" fontId="0" fillId="5" borderId="69" xfId="0" applyNumberFormat="1" applyFont="1" applyFill="1" applyBorder="1" applyAlignment="1">
      <alignment vertical="center"/>
    </xf>
    <xf numFmtId="0" fontId="0" fillId="5" borderId="70" xfId="0" applyFill="1" applyBorder="1" applyAlignment="1">
      <alignment/>
    </xf>
    <xf numFmtId="4" fontId="0" fillId="5" borderId="71" xfId="0" applyNumberFormat="1" applyFill="1" applyBorder="1" applyAlignment="1">
      <alignment/>
    </xf>
    <xf numFmtId="4" fontId="0" fillId="5" borderId="72" xfId="0" applyNumberFormat="1" applyFill="1" applyBorder="1" applyAlignment="1">
      <alignment/>
    </xf>
    <xf numFmtId="4" fontId="0" fillId="5" borderId="4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7" xfId="0" applyNumberFormat="1" applyFill="1" applyBorder="1" applyAlignment="1">
      <alignment/>
    </xf>
    <xf numFmtId="165" fontId="7" fillId="0" borderId="73" xfId="42" applyFont="1" applyFill="1" applyBorder="1" applyAlignment="1">
      <alignment/>
    </xf>
    <xf numFmtId="0" fontId="0" fillId="0" borderId="27" xfId="0" applyFill="1" applyBorder="1" applyAlignment="1">
      <alignment wrapText="1"/>
    </xf>
    <xf numFmtId="4" fontId="0" fillId="0" borderId="46" xfId="0" applyNumberFormat="1" applyFill="1" applyBorder="1" applyAlignment="1">
      <alignment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4" fontId="8" fillId="0" borderId="60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 quotePrefix="1">
      <alignment/>
    </xf>
    <xf numFmtId="4" fontId="9" fillId="0" borderId="7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8" fillId="0" borderId="77" xfId="0" applyNumberFormat="1" applyFont="1" applyFill="1" applyBorder="1" applyAlignment="1">
      <alignment horizontal="center" vertical="center"/>
    </xf>
    <xf numFmtId="4" fontId="8" fillId="0" borderId="79" xfId="0" applyNumberFormat="1" applyFont="1" applyFill="1" applyBorder="1" applyAlignment="1">
      <alignment horizontal="center" vertical="center"/>
    </xf>
    <xf numFmtId="4" fontId="9" fillId="0" borderId="79" xfId="0" applyNumberFormat="1" applyFont="1" applyFill="1" applyBorder="1" applyAlignment="1">
      <alignment horizontal="center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" fontId="8" fillId="0" borderId="81" xfId="0" applyNumberFormat="1" applyFon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10" fontId="0" fillId="0" borderId="82" xfId="0" applyNumberFormat="1" applyFill="1" applyBorder="1" applyAlignment="1" quotePrefix="1">
      <alignment/>
    </xf>
    <xf numFmtId="4" fontId="8" fillId="0" borderId="59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" fontId="0" fillId="0" borderId="27" xfId="0" applyNumberFormat="1" applyFont="1" applyFill="1" applyBorder="1" applyAlignment="1">
      <alignment horizontal="center" vertical="center"/>
    </xf>
    <xf numFmtId="10" fontId="0" fillId="0" borderId="83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0" borderId="47" xfId="0" applyNumberFormat="1" applyFill="1" applyBorder="1" applyAlignment="1">
      <alignment horizontal="center" vertical="center"/>
    </xf>
    <xf numFmtId="10" fontId="51" fillId="0" borderId="83" xfId="0" applyNumberFormat="1" applyFont="1" applyFill="1" applyBorder="1" applyAlignment="1">
      <alignment horizontal="center" vertical="center"/>
    </xf>
    <xf numFmtId="10" fontId="51" fillId="0" borderId="24" xfId="0" applyNumberFormat="1" applyFont="1" applyFill="1" applyBorder="1" applyAlignment="1">
      <alignment horizontal="center" vertical="center"/>
    </xf>
    <xf numFmtId="10" fontId="51" fillId="0" borderId="47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4" fontId="0" fillId="0" borderId="85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0" fontId="0" fillId="0" borderId="86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0" fontId="0" fillId="0" borderId="49" xfId="0" applyNumberFormat="1" applyFill="1" applyBorder="1" applyAlignment="1">
      <alignment horizontal="center" vertical="center"/>
    </xf>
    <xf numFmtId="4" fontId="0" fillId="0" borderId="87" xfId="0" applyNumberForma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center"/>
    </xf>
    <xf numFmtId="4" fontId="51" fillId="0" borderId="87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10" fontId="51" fillId="0" borderId="86" xfId="0" applyNumberFormat="1" applyFont="1" applyFill="1" applyBorder="1" applyAlignment="1">
      <alignment horizontal="center" vertical="center"/>
    </xf>
    <xf numFmtId="10" fontId="51" fillId="0" borderId="15" xfId="0" applyNumberFormat="1" applyFont="1" applyFill="1" applyBorder="1" applyAlignment="1">
      <alignment horizontal="center" vertical="center"/>
    </xf>
    <xf numFmtId="10" fontId="51" fillId="0" borderId="49" xfId="0" applyNumberFormat="1" applyFont="1" applyFill="1" applyBorder="1" applyAlignment="1">
      <alignment horizontal="center" vertical="center"/>
    </xf>
    <xf numFmtId="4" fontId="0" fillId="0" borderId="64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68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88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4" xfId="0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79" xfId="0" applyNumberFormat="1" applyBorder="1" applyAlignment="1">
      <alignment horizontal="center"/>
    </xf>
    <xf numFmtId="10" fontId="0" fillId="34" borderId="26" xfId="0" applyNumberFormat="1" applyFill="1" applyBorder="1" applyAlignment="1">
      <alignment horizontal="center"/>
    </xf>
    <xf numFmtId="10" fontId="0" fillId="34" borderId="45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4" fontId="0" fillId="0" borderId="90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5" borderId="91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4" fontId="0" fillId="5" borderId="56" xfId="0" applyNumberFormat="1" applyFill="1" applyBorder="1" applyAlignment="1">
      <alignment horizontal="right"/>
    </xf>
    <xf numFmtId="4" fontId="0" fillId="5" borderId="92" xfId="0" applyNumberForma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4" fontId="2" fillId="0" borderId="93" xfId="0" applyNumberFormat="1" applyFont="1" applyFill="1" applyBorder="1" applyAlignment="1">
      <alignment horizontal="center" vertical="center"/>
    </xf>
    <xf numFmtId="4" fontId="2" fillId="0" borderId="94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95" xfId="0" applyFill="1" applyBorder="1" applyAlignment="1">
      <alignment horizontal="left"/>
    </xf>
    <xf numFmtId="0" fontId="0" fillId="5" borderId="96" xfId="0" applyFill="1" applyBorder="1" applyAlignment="1">
      <alignment horizontal="left"/>
    </xf>
    <xf numFmtId="4" fontId="0" fillId="5" borderId="43" xfId="0" applyNumberFormat="1" applyFill="1" applyBorder="1" applyAlignment="1">
      <alignment horizontal="right"/>
    </xf>
    <xf numFmtId="4" fontId="0" fillId="5" borderId="97" xfId="0" applyNumberForma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0" fillId="0" borderId="86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 wrapText="1"/>
    </xf>
    <xf numFmtId="4" fontId="2" fillId="0" borderId="98" xfId="0" applyNumberFormat="1" applyFont="1" applyFill="1" applyBorder="1" applyAlignment="1">
      <alignment horizontal="center" vertical="center"/>
    </xf>
    <xf numFmtId="4" fontId="2" fillId="0" borderId="99" xfId="0" applyNumberFormat="1" applyFont="1" applyFill="1" applyBorder="1" applyAlignment="1">
      <alignment horizontal="center" vertical="center"/>
    </xf>
    <xf numFmtId="0" fontId="0" fillId="5" borderId="10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4" fontId="0" fillId="5" borderId="32" xfId="0" applyNumberFormat="1" applyFill="1" applyBorder="1" applyAlignment="1">
      <alignment horizontal="right"/>
    </xf>
    <xf numFmtId="4" fontId="0" fillId="5" borderId="101" xfId="0" applyNumberFormat="1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2" fillId="39" borderId="89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10" fontId="0" fillId="39" borderId="46" xfId="0" applyNumberFormat="1" applyFont="1" applyFill="1" applyBorder="1" applyAlignment="1">
      <alignment horizontal="left"/>
    </xf>
    <xf numFmtId="10" fontId="0" fillId="39" borderId="82" xfId="0" applyNumberFormat="1" applyFont="1" applyFill="1" applyBorder="1" applyAlignment="1">
      <alignment horizontal="left"/>
    </xf>
    <xf numFmtId="10" fontId="0" fillId="39" borderId="73" xfId="0" applyNumberFormat="1" applyFont="1" applyFill="1" applyBorder="1" applyAlignment="1">
      <alignment horizontal="left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10" fontId="0" fillId="0" borderId="83" xfId="0" applyNumberFormat="1" applyFill="1" applyBorder="1" applyAlignment="1" quotePrefix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2" fillId="39" borderId="89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84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82" xfId="0" applyFont="1" applyFill="1" applyBorder="1" applyAlignment="1">
      <alignment horizontal="center" vertical="center" wrapText="1"/>
    </xf>
    <xf numFmtId="0" fontId="2" fillId="39" borderId="73" xfId="0" applyFon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51" applyFont="1" applyAlignment="1">
      <alignment horizontal="left" vertical="center"/>
      <protection/>
    </xf>
    <xf numFmtId="0" fontId="3" fillId="0" borderId="20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20" xfId="51" applyBorder="1" applyAlignment="1">
      <alignment horizontal="left" vertical="center" wrapText="1"/>
      <protection/>
    </xf>
    <xf numFmtId="0" fontId="3" fillId="0" borderId="24" xfId="51" applyBorder="1" applyAlignment="1">
      <alignment horizontal="left" vertical="center" wrapText="1"/>
      <protection/>
    </xf>
    <xf numFmtId="0" fontId="3" fillId="0" borderId="47" xfId="51" applyBorder="1" applyAlignment="1">
      <alignment horizontal="left" vertical="center" wrapText="1"/>
      <protection/>
    </xf>
    <xf numFmtId="0" fontId="3" fillId="0" borderId="20" xfId="51" applyBorder="1" applyAlignment="1">
      <alignment horizontal="left" vertical="center"/>
      <protection/>
    </xf>
    <xf numFmtId="0" fontId="3" fillId="0" borderId="24" xfId="51" applyBorder="1" applyAlignment="1">
      <alignment horizontal="left" vertical="center"/>
      <protection/>
    </xf>
    <xf numFmtId="0" fontId="3" fillId="0" borderId="18" xfId="51" applyBorder="1" applyAlignment="1">
      <alignment horizontal="left" vertical="center"/>
      <protection/>
    </xf>
    <xf numFmtId="0" fontId="3" fillId="0" borderId="20" xfId="51" applyFont="1" applyBorder="1" applyAlignment="1">
      <alignment horizontal="left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19" xfId="51" applyBorder="1" applyAlignment="1">
      <alignment horizontal="center" vertical="center"/>
      <protection/>
    </xf>
    <xf numFmtId="0" fontId="3" fillId="0" borderId="104" xfId="51" applyNumberFormat="1" applyBorder="1" applyAlignment="1">
      <alignment horizontal="center" vertical="center" wrapText="1"/>
      <protection/>
    </xf>
    <xf numFmtId="0" fontId="3" fillId="0" borderId="74" xfId="51" applyNumberFormat="1" applyBorder="1" applyAlignment="1">
      <alignment horizontal="center" vertical="center" wrapText="1"/>
      <protection/>
    </xf>
    <xf numFmtId="0" fontId="3" fillId="0" borderId="74" xfId="51" applyNumberFormat="1" applyBorder="1" applyAlignment="1">
      <alignment horizontal="center" vertical="center"/>
      <protection/>
    </xf>
    <xf numFmtId="0" fontId="3" fillId="0" borderId="81" xfId="51" applyNumberFormat="1" applyBorder="1" applyAlignment="1">
      <alignment horizontal="center" vertical="center"/>
      <protection/>
    </xf>
    <xf numFmtId="0" fontId="3" fillId="0" borderId="56" xfId="51" applyBorder="1" applyAlignment="1">
      <alignment horizontal="center" vertical="center"/>
      <protection/>
    </xf>
    <xf numFmtId="0" fontId="3" fillId="0" borderId="93" xfId="51" applyBorder="1" applyAlignment="1">
      <alignment horizontal="center" vertical="center"/>
      <protection/>
    </xf>
    <xf numFmtId="0" fontId="3" fillId="0" borderId="92" xfId="5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14" fontId="3" fillId="0" borderId="82" xfId="51" applyNumberFormat="1" applyBorder="1" applyAlignment="1">
      <alignment horizontal="left" vertical="center"/>
      <protection/>
    </xf>
    <xf numFmtId="0" fontId="3" fillId="0" borderId="82" xfId="51" applyBorder="1" applyAlignment="1">
      <alignment horizontal="left" vertical="center"/>
      <protection/>
    </xf>
    <xf numFmtId="0" fontId="3" fillId="33" borderId="87" xfId="51" applyFill="1" applyBorder="1" applyAlignment="1">
      <alignment horizontal="center" vertical="center"/>
      <protection/>
    </xf>
    <xf numFmtId="0" fontId="3" fillId="33" borderId="53" xfId="51" applyFill="1" applyBorder="1" applyAlignment="1">
      <alignment horizontal="center" vertical="center"/>
      <protection/>
    </xf>
    <xf numFmtId="0" fontId="3" fillId="33" borderId="86" xfId="51" applyFill="1" applyBorder="1" applyAlignment="1">
      <alignment horizontal="center" vertical="center"/>
      <protection/>
    </xf>
    <xf numFmtId="0" fontId="3" fillId="33" borderId="54" xfId="51" applyFill="1" applyBorder="1" applyAlignment="1">
      <alignment horizontal="center" vertical="center"/>
      <protection/>
    </xf>
    <xf numFmtId="0" fontId="3" fillId="0" borderId="55" xfId="51" applyBorder="1" applyAlignment="1">
      <alignment horizontal="center" vertical="center"/>
      <protection/>
    </xf>
    <xf numFmtId="0" fontId="3" fillId="34" borderId="32" xfId="51" applyFill="1" applyBorder="1" applyAlignment="1">
      <alignment horizontal="center" vertical="center"/>
      <protection/>
    </xf>
    <xf numFmtId="0" fontId="3" fillId="34" borderId="88" xfId="51" applyFill="1" applyBorder="1" applyAlignment="1">
      <alignment horizontal="center" vertical="center"/>
      <protection/>
    </xf>
    <xf numFmtId="0" fontId="3" fillId="34" borderId="31" xfId="51" applyFill="1" applyBorder="1" applyAlignment="1">
      <alignment horizontal="center" vertical="center"/>
      <protection/>
    </xf>
    <xf numFmtId="0" fontId="3" fillId="0" borderId="47" xfId="51" applyFont="1" applyBorder="1" applyAlignment="1">
      <alignment horizontal="center" vertical="center"/>
      <protection/>
    </xf>
    <xf numFmtId="0" fontId="3" fillId="0" borderId="20" xfId="51" applyFill="1" applyBorder="1" applyAlignment="1">
      <alignment horizontal="left" vertical="center"/>
      <protection/>
    </xf>
    <xf numFmtId="0" fontId="3" fillId="0" borderId="24" xfId="51" applyFill="1" applyBorder="1" applyAlignment="1">
      <alignment horizontal="left" vertical="center"/>
      <protection/>
    </xf>
    <xf numFmtId="0" fontId="3" fillId="0" borderId="18" xfId="51" applyFill="1" applyBorder="1" applyAlignment="1">
      <alignment horizontal="left" vertical="center"/>
      <protection/>
    </xf>
    <xf numFmtId="0" fontId="52" fillId="0" borderId="20" xfId="51" applyFont="1" applyBorder="1" applyAlignment="1">
      <alignment horizontal="left" vertical="center"/>
      <protection/>
    </xf>
    <xf numFmtId="0" fontId="52" fillId="0" borderId="24" xfId="51" applyFont="1" applyBorder="1" applyAlignment="1">
      <alignment horizontal="left" vertical="center"/>
      <protection/>
    </xf>
    <xf numFmtId="0" fontId="52" fillId="0" borderId="18" xfId="51" applyFont="1" applyBorder="1" applyAlignment="1">
      <alignment horizontal="left" vertical="center"/>
      <protection/>
    </xf>
    <xf numFmtId="0" fontId="33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2" max="2" width="29.421875" style="0" customWidth="1"/>
    <col min="3" max="3" width="74.00390625" style="0" customWidth="1"/>
    <col min="4" max="4" width="57.8515625" style="0" customWidth="1"/>
    <col min="5" max="5" width="42.421875" style="0" customWidth="1"/>
  </cols>
  <sheetData>
    <row r="1" ht="15.75" thickBot="1"/>
    <row r="2" spans="1:5" ht="30.75" thickBot="1">
      <c r="A2" s="51"/>
      <c r="B2" s="84" t="s">
        <v>71</v>
      </c>
      <c r="C2" s="84" t="s">
        <v>161</v>
      </c>
      <c r="D2" s="85" t="s">
        <v>72</v>
      </c>
      <c r="E2" s="84" t="s">
        <v>73</v>
      </c>
    </row>
    <row r="3" spans="1:5" ht="124.5" customHeight="1" thickBot="1">
      <c r="A3" s="52"/>
      <c r="B3" s="53" t="s">
        <v>76</v>
      </c>
      <c r="C3" s="54"/>
      <c r="D3" s="55"/>
      <c r="E3" s="56"/>
    </row>
    <row r="4" ht="15">
      <c r="A4" s="391" t="s">
        <v>135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headerFooter scaleWithDoc="0">
    <oddHeader>&amp;RZałącznik nr 3 do Zasad</oddHeader>
    <oddFooter>&amp;C&amp;"Times New Roman,Normalny"42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90"/>
  <sheetViews>
    <sheetView zoomScale="80" zoomScaleNormal="80" zoomScalePageLayoutView="0" workbookViewId="0" topLeftCell="A1">
      <pane xSplit="3" ySplit="13" topLeftCell="D1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H18" sqref="AH18:AH20"/>
    </sheetView>
  </sheetViews>
  <sheetFormatPr defaultColWidth="9.140625" defaultRowHeight="15"/>
  <cols>
    <col min="1" max="1" width="23.28125" style="0" customWidth="1"/>
    <col min="2" max="2" width="15.57421875" style="0" customWidth="1"/>
    <col min="3" max="3" width="29.140625" style="0" customWidth="1"/>
    <col min="4" max="16" width="15.7109375" style="0" customWidth="1"/>
    <col min="17" max="20" width="19.7109375" style="0" customWidth="1"/>
    <col min="21" max="21" width="23.28125" style="0" customWidth="1"/>
    <col min="22" max="22" width="19.57421875" style="0" customWidth="1"/>
    <col min="23" max="23" width="17.8515625" style="0" customWidth="1"/>
    <col min="24" max="25" width="15.8515625" style="0" customWidth="1"/>
    <col min="26" max="26" width="15.421875" style="0" customWidth="1"/>
    <col min="27" max="27" width="15.7109375" style="0" customWidth="1"/>
    <col min="28" max="30" width="17.421875" style="0" customWidth="1"/>
    <col min="31" max="31" width="24.00390625" style="0" customWidth="1"/>
    <col min="32" max="32" width="18.28125" style="0" customWidth="1"/>
    <col min="33" max="33" width="17.57421875" style="0" customWidth="1"/>
    <col min="34" max="34" width="18.00390625" style="0" customWidth="1"/>
    <col min="35" max="35" width="15.00390625" style="0" customWidth="1"/>
  </cols>
  <sheetData>
    <row r="2" ht="15">
      <c r="A2" s="1" t="s">
        <v>85</v>
      </c>
    </row>
    <row r="3" spans="1:37" ht="15">
      <c r="A3" s="1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</row>
    <row r="4" spans="1:37" ht="18.75">
      <c r="A4" s="30" t="s">
        <v>154</v>
      </c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7" ht="15" customHeight="1">
      <c r="A5" s="340" t="s">
        <v>0</v>
      </c>
      <c r="B5" s="341"/>
      <c r="C5" s="2"/>
      <c r="E5" s="191"/>
      <c r="F5" s="191"/>
      <c r="G5" s="191"/>
      <c r="H5" s="191"/>
      <c r="I5" s="191"/>
      <c r="J5" s="191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</row>
    <row r="6" spans="1:37" ht="15">
      <c r="A6" s="340" t="s">
        <v>137</v>
      </c>
      <c r="B6" s="341"/>
      <c r="C6" s="2"/>
      <c r="E6" s="191"/>
      <c r="F6" s="191"/>
      <c r="G6" s="191"/>
      <c r="H6" s="191"/>
      <c r="I6" s="191"/>
      <c r="J6" s="191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</row>
    <row r="7" spans="1:37" ht="15">
      <c r="A7" s="223" t="s">
        <v>138</v>
      </c>
      <c r="B7" s="224"/>
      <c r="C7" s="90"/>
      <c r="E7" s="191"/>
      <c r="F7" s="191"/>
      <c r="G7" s="191"/>
      <c r="H7" s="191"/>
      <c r="I7" s="191"/>
      <c r="J7" s="191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</row>
    <row r="8" spans="1:37" ht="15">
      <c r="A8" s="223" t="s">
        <v>139</v>
      </c>
      <c r="B8" s="224"/>
      <c r="C8" s="90"/>
      <c r="E8" s="191"/>
      <c r="F8" s="191"/>
      <c r="G8" s="191"/>
      <c r="H8" s="191"/>
      <c r="I8" s="191"/>
      <c r="J8" s="191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</row>
    <row r="9" spans="1:3" ht="15">
      <c r="A9" s="223" t="s">
        <v>1</v>
      </c>
      <c r="B9" s="224"/>
      <c r="C9" s="90"/>
    </row>
    <row r="10" ht="15.75" thickBot="1">
      <c r="A10" s="3"/>
    </row>
    <row r="11" spans="1:35" ht="15.75" customHeight="1" thickTop="1">
      <c r="A11" s="334" t="s">
        <v>2</v>
      </c>
      <c r="B11" s="4"/>
      <c r="C11" s="337" t="s">
        <v>140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9"/>
      <c r="U11" s="316" t="s">
        <v>3</v>
      </c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8" t="s">
        <v>4</v>
      </c>
      <c r="AG11" s="319"/>
      <c r="AH11" s="201" t="s">
        <v>136</v>
      </c>
      <c r="AI11" s="204" t="s">
        <v>5</v>
      </c>
    </row>
    <row r="12" spans="1:35" ht="30.75" customHeight="1" thickBot="1">
      <c r="A12" s="335"/>
      <c r="B12" s="229" t="s">
        <v>6</v>
      </c>
      <c r="C12" s="311"/>
      <c r="D12" s="302" t="s">
        <v>7</v>
      </c>
      <c r="E12" s="302" t="s">
        <v>8</v>
      </c>
      <c r="F12" s="302" t="s">
        <v>9</v>
      </c>
      <c r="G12" s="302" t="s">
        <v>10</v>
      </c>
      <c r="H12" s="302" t="s">
        <v>11</v>
      </c>
      <c r="I12" s="302" t="s">
        <v>12</v>
      </c>
      <c r="J12" s="302" t="s">
        <v>13</v>
      </c>
      <c r="K12" s="302" t="s">
        <v>14</v>
      </c>
      <c r="L12" s="302" t="s">
        <v>15</v>
      </c>
      <c r="M12" s="302" t="s">
        <v>16</v>
      </c>
      <c r="N12" s="302" t="s">
        <v>17</v>
      </c>
      <c r="O12" s="304" t="s">
        <v>18</v>
      </c>
      <c r="P12" s="306" t="s">
        <v>141</v>
      </c>
      <c r="Q12" s="308" t="s">
        <v>142</v>
      </c>
      <c r="R12" s="309"/>
      <c r="S12" s="309"/>
      <c r="T12" s="310"/>
      <c r="U12" s="227" t="s">
        <v>19</v>
      </c>
      <c r="V12" s="324" t="s">
        <v>20</v>
      </c>
      <c r="W12" s="325" t="s">
        <v>21</v>
      </c>
      <c r="X12" s="325"/>
      <c r="Y12" s="325"/>
      <c r="Z12" s="325"/>
      <c r="AA12" s="326"/>
      <c r="AB12" s="227" t="s">
        <v>22</v>
      </c>
      <c r="AC12" s="320" t="s">
        <v>23</v>
      </c>
      <c r="AD12" s="320" t="s">
        <v>24</v>
      </c>
      <c r="AE12" s="322" t="s">
        <v>151</v>
      </c>
      <c r="AF12" s="313" t="s">
        <v>160</v>
      </c>
      <c r="AG12" s="315" t="s">
        <v>25</v>
      </c>
      <c r="AH12" s="202"/>
      <c r="AI12" s="205"/>
    </row>
    <row r="13" spans="1:35" ht="16.5" thickBot="1" thickTop="1">
      <c r="A13" s="336"/>
      <c r="B13" s="230"/>
      <c r="C13" s="312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5"/>
      <c r="P13" s="307"/>
      <c r="Q13" s="5" t="s">
        <v>26</v>
      </c>
      <c r="R13" s="6" t="s">
        <v>27</v>
      </c>
      <c r="S13" s="6" t="s">
        <v>28</v>
      </c>
      <c r="T13" s="7" t="s">
        <v>29</v>
      </c>
      <c r="U13" s="228"/>
      <c r="V13" s="276"/>
      <c r="W13" s="156" t="s">
        <v>30</v>
      </c>
      <c r="X13" s="156" t="s">
        <v>140</v>
      </c>
      <c r="Y13" s="156" t="s">
        <v>152</v>
      </c>
      <c r="Z13" s="156" t="s">
        <v>153</v>
      </c>
      <c r="AA13" s="157" t="s">
        <v>153</v>
      </c>
      <c r="AB13" s="228"/>
      <c r="AC13" s="321"/>
      <c r="AD13" s="321"/>
      <c r="AE13" s="323"/>
      <c r="AF13" s="314"/>
      <c r="AG13" s="253"/>
      <c r="AH13" s="203"/>
      <c r="AI13" s="206"/>
    </row>
    <row r="14" spans="1:35" ht="15.75" thickBot="1">
      <c r="A14" s="8" t="s">
        <v>31</v>
      </c>
      <c r="B14" s="9"/>
      <c r="C14" s="10" t="s">
        <v>31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58"/>
      <c r="V14" s="158"/>
      <c r="W14" s="159">
        <f>W24+W34+W38+W46+W42+W57+W50</f>
        <v>0</v>
      </c>
      <c r="X14" s="159">
        <f>X24+X34+X38+X46+X42+X57+X50</f>
        <v>0</v>
      </c>
      <c r="Y14" s="159">
        <f>Y24+Y34+Y38+Y46+Y42+Y57+Y50</f>
        <v>0</v>
      </c>
      <c r="Z14" s="159">
        <f>Z24+Z34+Z38+Z46+Z42+Z57+Z50</f>
        <v>0</v>
      </c>
      <c r="AA14" s="159">
        <f>AA24+AA34+AA38+AA46+AA42+AA57+AA50</f>
        <v>0</v>
      </c>
      <c r="AB14" s="160"/>
      <c r="AC14" s="160"/>
      <c r="AD14" s="160"/>
      <c r="AE14" s="161"/>
      <c r="AF14" s="162">
        <f>AF24+AF34+AF38+AF46+AF42+AF57+AF50</f>
        <v>0</v>
      </c>
      <c r="AG14" s="87"/>
      <c r="AH14" s="163">
        <f>AH24+AH34+AH38+AH46+AH42+AH57+AH50</f>
        <v>0</v>
      </c>
      <c r="AI14" s="87"/>
    </row>
    <row r="15" spans="1:35" ht="15.75" thickBot="1">
      <c r="A15" s="301" t="s">
        <v>33</v>
      </c>
      <c r="B15" s="13"/>
      <c r="C15" s="91" t="s">
        <v>79</v>
      </c>
      <c r="D15" s="92"/>
      <c r="E15" s="92"/>
      <c r="F15" s="92"/>
      <c r="G15" s="92"/>
      <c r="H15" s="92"/>
      <c r="I15" s="92"/>
      <c r="J15" s="92"/>
      <c r="K15" s="92"/>
      <c r="L15" s="93"/>
      <c r="M15" s="93"/>
      <c r="N15" s="93"/>
      <c r="O15" s="94"/>
      <c r="P15" s="95">
        <f aca="true" t="shared" si="0" ref="P15:P23">SUM(D15:O15)</f>
        <v>0</v>
      </c>
      <c r="Q15" s="96">
        <f aca="true" t="shared" si="1" ref="Q15:Q23">SUM(D15:F15)</f>
        <v>0</v>
      </c>
      <c r="R15" s="97">
        <f aca="true" t="shared" si="2" ref="R15:R23">SUM(G15:I15)</f>
        <v>0</v>
      </c>
      <c r="S15" s="97">
        <f aca="true" t="shared" si="3" ref="S15:S23">SUM(J15:L15)</f>
        <v>0</v>
      </c>
      <c r="T15" s="98">
        <f aca="true" t="shared" si="4" ref="T15:T23">SUM(M15:O15)</f>
        <v>0</v>
      </c>
      <c r="U15" s="263"/>
      <c r="V15" s="252"/>
      <c r="W15" s="225"/>
      <c r="X15" s="220"/>
      <c r="Y15" s="220"/>
      <c r="Z15" s="220"/>
      <c r="AA15" s="247"/>
      <c r="AB15" s="208"/>
      <c r="AC15" s="220"/>
      <c r="AD15" s="351"/>
      <c r="AE15" s="342">
        <f>_xlfn.IFERROR(P17/W15,"")</f>
      </c>
      <c r="AF15" s="208"/>
      <c r="AG15" s="209">
        <f>_xlfn.IFERROR((AF15/W15),"")</f>
      </c>
      <c r="AH15" s="194">
        <f>AF15+P17</f>
        <v>0</v>
      </c>
      <c r="AI15" s="195">
        <f>_xlfn.IFERROR(AE15+AG15,"")</f>
      </c>
    </row>
    <row r="16" spans="1:35" ht="15.75" thickBot="1">
      <c r="A16" s="257"/>
      <c r="B16" s="14"/>
      <c r="C16" s="99" t="s">
        <v>80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101"/>
      <c r="O16" s="102"/>
      <c r="P16" s="103">
        <f t="shared" si="0"/>
        <v>0</v>
      </c>
      <c r="Q16" s="96">
        <f t="shared" si="1"/>
        <v>0</v>
      </c>
      <c r="R16" s="97">
        <f t="shared" si="2"/>
        <v>0</v>
      </c>
      <c r="S16" s="97">
        <f t="shared" si="3"/>
        <v>0</v>
      </c>
      <c r="T16" s="98">
        <f t="shared" si="4"/>
        <v>0</v>
      </c>
      <c r="U16" s="264"/>
      <c r="V16" s="252"/>
      <c r="W16" s="226"/>
      <c r="X16" s="220"/>
      <c r="Y16" s="220"/>
      <c r="Z16" s="220"/>
      <c r="AA16" s="247"/>
      <c r="AB16" s="208"/>
      <c r="AC16" s="220"/>
      <c r="AD16" s="351"/>
      <c r="AE16" s="343"/>
      <c r="AF16" s="208"/>
      <c r="AG16" s="210"/>
      <c r="AH16" s="194"/>
      <c r="AI16" s="196"/>
    </row>
    <row r="17" spans="1:35" ht="15.75" thickBot="1">
      <c r="A17" s="257"/>
      <c r="B17" s="14"/>
      <c r="C17" s="104" t="s">
        <v>81</v>
      </c>
      <c r="D17" s="100"/>
      <c r="E17" s="100"/>
      <c r="F17" s="100"/>
      <c r="G17" s="100"/>
      <c r="H17" s="100"/>
      <c r="I17" s="100"/>
      <c r="J17" s="100"/>
      <c r="K17" s="100"/>
      <c r="L17" s="101"/>
      <c r="M17" s="101"/>
      <c r="N17" s="100"/>
      <c r="O17" s="105"/>
      <c r="P17" s="103">
        <f t="shared" si="0"/>
        <v>0</v>
      </c>
      <c r="Q17" s="96">
        <f t="shared" si="1"/>
        <v>0</v>
      </c>
      <c r="R17" s="97">
        <f t="shared" si="2"/>
        <v>0</v>
      </c>
      <c r="S17" s="97">
        <f t="shared" si="3"/>
        <v>0</v>
      </c>
      <c r="T17" s="98">
        <f t="shared" si="4"/>
        <v>0</v>
      </c>
      <c r="U17" s="264"/>
      <c r="V17" s="252"/>
      <c r="W17" s="226"/>
      <c r="X17" s="220"/>
      <c r="Y17" s="220"/>
      <c r="Z17" s="220"/>
      <c r="AA17" s="247"/>
      <c r="AB17" s="208"/>
      <c r="AC17" s="220"/>
      <c r="AD17" s="351"/>
      <c r="AE17" s="344"/>
      <c r="AF17" s="208"/>
      <c r="AG17" s="211"/>
      <c r="AH17" s="194"/>
      <c r="AI17" s="197"/>
    </row>
    <row r="18" spans="1:35" ht="15.75" thickBot="1">
      <c r="A18" s="256" t="s">
        <v>33</v>
      </c>
      <c r="B18" s="20"/>
      <c r="C18" s="91" t="s">
        <v>79</v>
      </c>
      <c r="D18" s="106"/>
      <c r="E18" s="106"/>
      <c r="F18" s="106"/>
      <c r="G18" s="106"/>
      <c r="H18" s="106"/>
      <c r="I18" s="106"/>
      <c r="J18" s="106"/>
      <c r="K18" s="106"/>
      <c r="L18" s="107"/>
      <c r="M18" s="107"/>
      <c r="N18" s="107"/>
      <c r="O18" s="108"/>
      <c r="P18" s="109">
        <f t="shared" si="0"/>
        <v>0</v>
      </c>
      <c r="Q18" s="110">
        <f t="shared" si="1"/>
        <v>0</v>
      </c>
      <c r="R18" s="111">
        <f t="shared" si="2"/>
        <v>0</v>
      </c>
      <c r="S18" s="111">
        <f t="shared" si="3"/>
        <v>0</v>
      </c>
      <c r="T18" s="112">
        <f t="shared" si="4"/>
        <v>0</v>
      </c>
      <c r="U18" s="272"/>
      <c r="V18" s="274"/>
      <c r="W18" s="277"/>
      <c r="X18" s="221"/>
      <c r="Y18" s="221"/>
      <c r="Z18" s="221"/>
      <c r="AA18" s="292"/>
      <c r="AB18" s="212"/>
      <c r="AC18" s="221"/>
      <c r="AD18" s="351"/>
      <c r="AE18" s="342">
        <f>_xlfn.IFERROR(P20/W18,"")</f>
      </c>
      <c r="AF18" s="212"/>
      <c r="AG18" s="209">
        <f>_xlfn.IFERROR((AF18/W18),"")</f>
      </c>
      <c r="AH18" s="194">
        <f>AF18+P20</f>
        <v>0</v>
      </c>
      <c r="AI18" s="195">
        <f>_xlfn.IFERROR(AE18+AG18,"")</f>
      </c>
    </row>
    <row r="19" spans="1:35" ht="15.75" thickBot="1">
      <c r="A19" s="257"/>
      <c r="B19" s="14"/>
      <c r="C19" s="99" t="s">
        <v>80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101"/>
      <c r="O19" s="102"/>
      <c r="P19" s="103">
        <f t="shared" si="0"/>
        <v>0</v>
      </c>
      <c r="Q19" s="96">
        <f t="shared" si="1"/>
        <v>0</v>
      </c>
      <c r="R19" s="97">
        <f t="shared" si="2"/>
        <v>0</v>
      </c>
      <c r="S19" s="97">
        <f t="shared" si="3"/>
        <v>0</v>
      </c>
      <c r="T19" s="98">
        <f t="shared" si="4"/>
        <v>0</v>
      </c>
      <c r="U19" s="264"/>
      <c r="V19" s="275"/>
      <c r="W19" s="226"/>
      <c r="X19" s="220"/>
      <c r="Y19" s="220"/>
      <c r="Z19" s="220"/>
      <c r="AA19" s="247"/>
      <c r="AB19" s="208"/>
      <c r="AC19" s="220"/>
      <c r="AD19" s="351"/>
      <c r="AE19" s="343"/>
      <c r="AF19" s="208"/>
      <c r="AG19" s="210"/>
      <c r="AH19" s="194"/>
      <c r="AI19" s="196"/>
    </row>
    <row r="20" spans="1:35" ht="15.75" thickBot="1">
      <c r="A20" s="258"/>
      <c r="B20" s="17"/>
      <c r="C20" s="104" t="s">
        <v>81</v>
      </c>
      <c r="D20" s="113"/>
      <c r="E20" s="113"/>
      <c r="F20" s="113"/>
      <c r="G20" s="113"/>
      <c r="H20" s="113"/>
      <c r="I20" s="113"/>
      <c r="J20" s="113"/>
      <c r="K20" s="113"/>
      <c r="L20" s="114"/>
      <c r="M20" s="114"/>
      <c r="N20" s="113"/>
      <c r="O20" s="115"/>
      <c r="P20" s="116">
        <f t="shared" si="0"/>
        <v>0</v>
      </c>
      <c r="Q20" s="117">
        <f t="shared" si="1"/>
        <v>0</v>
      </c>
      <c r="R20" s="118">
        <f t="shared" si="2"/>
        <v>0</v>
      </c>
      <c r="S20" s="118">
        <f t="shared" si="3"/>
        <v>0</v>
      </c>
      <c r="T20" s="119">
        <f t="shared" si="4"/>
        <v>0</v>
      </c>
      <c r="U20" s="273"/>
      <c r="V20" s="276"/>
      <c r="W20" s="278"/>
      <c r="X20" s="222"/>
      <c r="Y20" s="222"/>
      <c r="Z20" s="222"/>
      <c r="AA20" s="293"/>
      <c r="AB20" s="213"/>
      <c r="AC20" s="222"/>
      <c r="AD20" s="351"/>
      <c r="AE20" s="344"/>
      <c r="AF20" s="213"/>
      <c r="AG20" s="211"/>
      <c r="AH20" s="194"/>
      <c r="AI20" s="197"/>
    </row>
    <row r="21" spans="1:35" ht="15.75" thickBot="1">
      <c r="A21" s="301" t="s">
        <v>33</v>
      </c>
      <c r="B21" s="13"/>
      <c r="C21" s="91" t="s">
        <v>79</v>
      </c>
      <c r="D21" s="92"/>
      <c r="E21" s="92"/>
      <c r="F21" s="92"/>
      <c r="G21" s="92"/>
      <c r="H21" s="92"/>
      <c r="I21" s="92"/>
      <c r="J21" s="92"/>
      <c r="K21" s="92"/>
      <c r="L21" s="93"/>
      <c r="M21" s="93"/>
      <c r="N21" s="93"/>
      <c r="O21" s="94"/>
      <c r="P21" s="95">
        <f t="shared" si="0"/>
        <v>0</v>
      </c>
      <c r="Q21" s="96">
        <f t="shared" si="1"/>
        <v>0</v>
      </c>
      <c r="R21" s="97">
        <f t="shared" si="2"/>
        <v>0</v>
      </c>
      <c r="S21" s="97">
        <f t="shared" si="3"/>
        <v>0</v>
      </c>
      <c r="T21" s="98">
        <f t="shared" si="4"/>
        <v>0</v>
      </c>
      <c r="U21" s="263"/>
      <c r="V21" s="275"/>
      <c r="W21" s="225"/>
      <c r="X21" s="220"/>
      <c r="Y21" s="220"/>
      <c r="Z21" s="220"/>
      <c r="AA21" s="247"/>
      <c r="AB21" s="208"/>
      <c r="AC21" s="220"/>
      <c r="AD21" s="351"/>
      <c r="AE21" s="342">
        <f>_xlfn.IFERROR(P23/W21,"")</f>
      </c>
      <c r="AF21" s="208"/>
      <c r="AG21" s="209">
        <f>_xlfn.IFERROR((AF21/W21),"")</f>
      </c>
      <c r="AH21" s="194">
        <f>AF21+P23</f>
        <v>0</v>
      </c>
      <c r="AI21" s="195">
        <f>_xlfn.IFERROR(AE21+AG21,"")</f>
      </c>
    </row>
    <row r="22" spans="1:35" ht="15.75" thickBot="1">
      <c r="A22" s="257"/>
      <c r="B22" s="14"/>
      <c r="C22" s="99" t="s">
        <v>80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N22" s="101"/>
      <c r="O22" s="102"/>
      <c r="P22" s="103">
        <f t="shared" si="0"/>
        <v>0</v>
      </c>
      <c r="Q22" s="96">
        <f t="shared" si="1"/>
        <v>0</v>
      </c>
      <c r="R22" s="97">
        <f t="shared" si="2"/>
        <v>0</v>
      </c>
      <c r="S22" s="97">
        <f t="shared" si="3"/>
        <v>0</v>
      </c>
      <c r="T22" s="98">
        <f t="shared" si="4"/>
        <v>0</v>
      </c>
      <c r="U22" s="264"/>
      <c r="V22" s="275"/>
      <c r="W22" s="226"/>
      <c r="X22" s="220"/>
      <c r="Y22" s="220"/>
      <c r="Z22" s="220"/>
      <c r="AA22" s="247"/>
      <c r="AB22" s="208"/>
      <c r="AC22" s="220"/>
      <c r="AD22" s="351"/>
      <c r="AE22" s="343"/>
      <c r="AF22" s="208"/>
      <c r="AG22" s="210"/>
      <c r="AH22" s="194"/>
      <c r="AI22" s="196"/>
    </row>
    <row r="23" spans="1:35" ht="15.75" thickBot="1">
      <c r="A23" s="257"/>
      <c r="B23" s="14"/>
      <c r="C23" s="104" t="s">
        <v>81</v>
      </c>
      <c r="D23" s="100"/>
      <c r="E23" s="100"/>
      <c r="F23" s="100"/>
      <c r="G23" s="100"/>
      <c r="H23" s="100"/>
      <c r="I23" s="100"/>
      <c r="J23" s="100"/>
      <c r="K23" s="100"/>
      <c r="L23" s="101"/>
      <c r="M23" s="101"/>
      <c r="N23" s="100"/>
      <c r="O23" s="105"/>
      <c r="P23" s="103">
        <f t="shared" si="0"/>
        <v>0</v>
      </c>
      <c r="Q23" s="96">
        <f t="shared" si="1"/>
        <v>0</v>
      </c>
      <c r="R23" s="97">
        <f t="shared" si="2"/>
        <v>0</v>
      </c>
      <c r="S23" s="97">
        <f t="shared" si="3"/>
        <v>0</v>
      </c>
      <c r="T23" s="98">
        <f t="shared" si="4"/>
        <v>0</v>
      </c>
      <c r="U23" s="264"/>
      <c r="V23" s="275"/>
      <c r="W23" s="226"/>
      <c r="X23" s="220"/>
      <c r="Y23" s="220"/>
      <c r="Z23" s="220"/>
      <c r="AA23" s="247"/>
      <c r="AB23" s="208"/>
      <c r="AC23" s="220"/>
      <c r="AD23" s="351"/>
      <c r="AE23" s="344"/>
      <c r="AF23" s="208"/>
      <c r="AG23" s="211"/>
      <c r="AH23" s="194"/>
      <c r="AI23" s="197"/>
    </row>
    <row r="24" spans="1:35" ht="15.75" thickBot="1">
      <c r="A24" s="21" t="s">
        <v>32</v>
      </c>
      <c r="B24" s="22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123"/>
      <c r="Q24" s="124"/>
      <c r="R24" s="125"/>
      <c r="S24" s="125"/>
      <c r="T24" s="126"/>
      <c r="U24" s="164"/>
      <c r="V24" s="165"/>
      <c r="W24" s="166">
        <f>W15+W18+W21</f>
        <v>0</v>
      </c>
      <c r="X24" s="167">
        <f>X15+X18+X21</f>
        <v>0</v>
      </c>
      <c r="Y24" s="167">
        <f>Y15+Y18+Y21</f>
        <v>0</v>
      </c>
      <c r="Z24" s="167">
        <f>Z15+Z18+Z21</f>
        <v>0</v>
      </c>
      <c r="AA24" s="167">
        <f>AA15+AA18+AA21</f>
        <v>0</v>
      </c>
      <c r="AB24" s="168"/>
      <c r="AC24" s="169"/>
      <c r="AD24" s="170"/>
      <c r="AE24" s="171"/>
      <c r="AF24" s="172">
        <f>AF15+AF18+AF21</f>
        <v>0</v>
      </c>
      <c r="AG24" s="87"/>
      <c r="AH24" s="173">
        <f>AH15+AH18+AH21</f>
        <v>0</v>
      </c>
      <c r="AI24" s="88"/>
    </row>
    <row r="25" spans="1:35" ht="15.75" thickBot="1">
      <c r="A25" s="301" t="s">
        <v>34</v>
      </c>
      <c r="B25" s="13"/>
      <c r="C25" s="91" t="s">
        <v>79</v>
      </c>
      <c r="D25" s="92"/>
      <c r="E25" s="92"/>
      <c r="F25" s="92"/>
      <c r="G25" s="92"/>
      <c r="H25" s="92"/>
      <c r="I25" s="92"/>
      <c r="J25" s="92"/>
      <c r="K25" s="92"/>
      <c r="L25" s="93"/>
      <c r="M25" s="93"/>
      <c r="N25" s="93"/>
      <c r="O25" s="94"/>
      <c r="P25" s="95">
        <f aca="true" t="shared" si="5" ref="P25:P33">SUM(D25:O25)</f>
        <v>0</v>
      </c>
      <c r="Q25" s="96">
        <f>SUM(D25:F25)</f>
        <v>0</v>
      </c>
      <c r="R25" s="97">
        <f>SUM(G25:I25)</f>
        <v>0</v>
      </c>
      <c r="S25" s="97">
        <f>SUM(J25:L25)</f>
        <v>0</v>
      </c>
      <c r="T25" s="98">
        <f>SUM(M25:O25)</f>
        <v>0</v>
      </c>
      <c r="U25" s="263"/>
      <c r="V25" s="275"/>
      <c r="W25" s="225"/>
      <c r="X25" s="220"/>
      <c r="Y25" s="220"/>
      <c r="Z25" s="220"/>
      <c r="AA25" s="247"/>
      <c r="AB25" s="208"/>
      <c r="AC25" s="220"/>
      <c r="AD25" s="351"/>
      <c r="AE25" s="342">
        <f>_xlfn.IFERROR(P27/W25,"")</f>
      </c>
      <c r="AF25" s="208"/>
      <c r="AG25" s="209">
        <f>_xlfn.IFERROR((AF25/W25),"")</f>
      </c>
      <c r="AH25" s="194">
        <f>AF25+P27</f>
        <v>0</v>
      </c>
      <c r="AI25" s="195">
        <f>_xlfn.IFERROR(AE25+AG25,"")</f>
      </c>
    </row>
    <row r="26" spans="1:35" ht="15.75" thickBot="1">
      <c r="A26" s="257"/>
      <c r="B26" s="14"/>
      <c r="C26" s="99" t="s">
        <v>80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01"/>
      <c r="O26" s="102"/>
      <c r="P26" s="103">
        <f t="shared" si="5"/>
        <v>0</v>
      </c>
      <c r="Q26" s="96">
        <f aca="true" t="shared" si="6" ref="Q26:Q33">SUM(D26:F26)</f>
        <v>0</v>
      </c>
      <c r="R26" s="97">
        <f aca="true" t="shared" si="7" ref="R26:R33">SUM(G26:I26)</f>
        <v>0</v>
      </c>
      <c r="S26" s="97">
        <f aca="true" t="shared" si="8" ref="S26:S33">SUM(J26:L26)</f>
        <v>0</v>
      </c>
      <c r="T26" s="98">
        <f aca="true" t="shared" si="9" ref="T26:T33">SUM(M26:O26)</f>
        <v>0</v>
      </c>
      <c r="U26" s="264"/>
      <c r="V26" s="275"/>
      <c r="W26" s="226"/>
      <c r="X26" s="220"/>
      <c r="Y26" s="220"/>
      <c r="Z26" s="220"/>
      <c r="AA26" s="247"/>
      <c r="AB26" s="208"/>
      <c r="AC26" s="220"/>
      <c r="AD26" s="351"/>
      <c r="AE26" s="343"/>
      <c r="AF26" s="208"/>
      <c r="AG26" s="210"/>
      <c r="AH26" s="194"/>
      <c r="AI26" s="196"/>
    </row>
    <row r="27" spans="1:35" ht="15.75" thickBot="1">
      <c r="A27" s="257"/>
      <c r="B27" s="14"/>
      <c r="C27" s="104" t="s">
        <v>81</v>
      </c>
      <c r="D27" s="100"/>
      <c r="E27" s="100"/>
      <c r="F27" s="100"/>
      <c r="G27" s="100"/>
      <c r="H27" s="100"/>
      <c r="I27" s="100"/>
      <c r="J27" s="100"/>
      <c r="K27" s="100"/>
      <c r="L27" s="101"/>
      <c r="M27" s="101"/>
      <c r="N27" s="100"/>
      <c r="O27" s="105"/>
      <c r="P27" s="103">
        <f t="shared" si="5"/>
        <v>0</v>
      </c>
      <c r="Q27" s="96">
        <f t="shared" si="6"/>
        <v>0</v>
      </c>
      <c r="R27" s="97">
        <f t="shared" si="7"/>
        <v>0</v>
      </c>
      <c r="S27" s="97">
        <f t="shared" si="8"/>
        <v>0</v>
      </c>
      <c r="T27" s="98">
        <f t="shared" si="9"/>
        <v>0</v>
      </c>
      <c r="U27" s="264"/>
      <c r="V27" s="275"/>
      <c r="W27" s="226"/>
      <c r="X27" s="220"/>
      <c r="Y27" s="220"/>
      <c r="Z27" s="220"/>
      <c r="AA27" s="247"/>
      <c r="AB27" s="208"/>
      <c r="AC27" s="220"/>
      <c r="AD27" s="351"/>
      <c r="AE27" s="344"/>
      <c r="AF27" s="208"/>
      <c r="AG27" s="211"/>
      <c r="AH27" s="194"/>
      <c r="AI27" s="197"/>
    </row>
    <row r="28" spans="1:35" ht="15.75" thickBot="1">
      <c r="A28" s="256" t="s">
        <v>34</v>
      </c>
      <c r="B28" s="20"/>
      <c r="C28" s="91" t="s">
        <v>79</v>
      </c>
      <c r="D28" s="106"/>
      <c r="E28" s="106"/>
      <c r="F28" s="106"/>
      <c r="G28" s="106"/>
      <c r="H28" s="106"/>
      <c r="I28" s="106"/>
      <c r="J28" s="106"/>
      <c r="K28" s="106"/>
      <c r="L28" s="107"/>
      <c r="M28" s="107"/>
      <c r="N28" s="107"/>
      <c r="O28" s="108"/>
      <c r="P28" s="109">
        <f t="shared" si="5"/>
        <v>0</v>
      </c>
      <c r="Q28" s="110">
        <f>SUM(D28:F28)</f>
        <v>0</v>
      </c>
      <c r="R28" s="111">
        <f t="shared" si="7"/>
        <v>0</v>
      </c>
      <c r="S28" s="111">
        <f t="shared" si="8"/>
        <v>0</v>
      </c>
      <c r="T28" s="112">
        <f t="shared" si="9"/>
        <v>0</v>
      </c>
      <c r="U28" s="272"/>
      <c r="V28" s="274"/>
      <c r="W28" s="277"/>
      <c r="X28" s="221"/>
      <c r="Y28" s="221"/>
      <c r="Z28" s="221"/>
      <c r="AA28" s="292"/>
      <c r="AB28" s="212"/>
      <c r="AC28" s="221"/>
      <c r="AD28" s="351"/>
      <c r="AE28" s="342">
        <f>_xlfn.IFERROR(P30/W28,"")</f>
      </c>
      <c r="AF28" s="214"/>
      <c r="AG28" s="216">
        <f>_xlfn.IFERROR((AF28/W28),"")</f>
      </c>
      <c r="AH28" s="194">
        <f>AF28+P30</f>
        <v>0</v>
      </c>
      <c r="AI28" s="198">
        <f>_xlfn.IFERROR(AE28+AG28,"")</f>
      </c>
    </row>
    <row r="29" spans="1:35" ht="15.75" thickBot="1">
      <c r="A29" s="257"/>
      <c r="B29" s="14"/>
      <c r="C29" s="99" t="s">
        <v>80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101"/>
      <c r="O29" s="102"/>
      <c r="P29" s="103">
        <f t="shared" si="5"/>
        <v>0</v>
      </c>
      <c r="Q29" s="96">
        <f t="shared" si="6"/>
        <v>0</v>
      </c>
      <c r="R29" s="97">
        <f t="shared" si="7"/>
        <v>0</v>
      </c>
      <c r="S29" s="97">
        <f t="shared" si="8"/>
        <v>0</v>
      </c>
      <c r="T29" s="98">
        <f t="shared" si="9"/>
        <v>0</v>
      </c>
      <c r="U29" s="264"/>
      <c r="V29" s="275"/>
      <c r="W29" s="226"/>
      <c r="X29" s="220"/>
      <c r="Y29" s="220"/>
      <c r="Z29" s="220"/>
      <c r="AA29" s="247"/>
      <c r="AB29" s="208"/>
      <c r="AC29" s="220"/>
      <c r="AD29" s="351"/>
      <c r="AE29" s="343"/>
      <c r="AF29" s="215"/>
      <c r="AG29" s="217"/>
      <c r="AH29" s="194"/>
      <c r="AI29" s="199"/>
    </row>
    <row r="30" spans="1:35" ht="15.75" thickBot="1">
      <c r="A30" s="257"/>
      <c r="B30" s="15"/>
      <c r="C30" s="104" t="s">
        <v>81</v>
      </c>
      <c r="D30" s="127"/>
      <c r="E30" s="127"/>
      <c r="F30" s="127"/>
      <c r="G30" s="127"/>
      <c r="H30" s="127"/>
      <c r="I30" s="127"/>
      <c r="J30" s="127"/>
      <c r="K30" s="127"/>
      <c r="L30" s="128"/>
      <c r="M30" s="128"/>
      <c r="N30" s="127"/>
      <c r="O30" s="129"/>
      <c r="P30" s="130">
        <f t="shared" si="5"/>
        <v>0</v>
      </c>
      <c r="Q30" s="131">
        <f t="shared" si="6"/>
        <v>0</v>
      </c>
      <c r="R30" s="132">
        <f t="shared" si="7"/>
        <v>0</v>
      </c>
      <c r="S30" s="132">
        <f t="shared" si="8"/>
        <v>0</v>
      </c>
      <c r="T30" s="133">
        <f t="shared" si="9"/>
        <v>0</v>
      </c>
      <c r="U30" s="227"/>
      <c r="V30" s="275"/>
      <c r="W30" s="296"/>
      <c r="X30" s="220"/>
      <c r="Y30" s="220"/>
      <c r="Z30" s="220"/>
      <c r="AA30" s="247"/>
      <c r="AB30" s="208"/>
      <c r="AC30" s="220"/>
      <c r="AD30" s="351"/>
      <c r="AE30" s="344"/>
      <c r="AF30" s="215"/>
      <c r="AG30" s="218"/>
      <c r="AH30" s="194"/>
      <c r="AI30" s="200"/>
    </row>
    <row r="31" spans="1:35" ht="15.75" thickBot="1">
      <c r="A31" s="256" t="s">
        <v>34</v>
      </c>
      <c r="B31" s="20"/>
      <c r="C31" s="91" t="s">
        <v>79</v>
      </c>
      <c r="D31" s="106"/>
      <c r="E31" s="106"/>
      <c r="F31" s="106"/>
      <c r="G31" s="106"/>
      <c r="H31" s="106"/>
      <c r="I31" s="106"/>
      <c r="J31" s="106"/>
      <c r="K31" s="106"/>
      <c r="L31" s="107"/>
      <c r="M31" s="107"/>
      <c r="N31" s="107"/>
      <c r="O31" s="108"/>
      <c r="P31" s="109">
        <f t="shared" si="5"/>
        <v>0</v>
      </c>
      <c r="Q31" s="110">
        <f t="shared" si="6"/>
        <v>0</v>
      </c>
      <c r="R31" s="111">
        <f t="shared" si="7"/>
        <v>0</v>
      </c>
      <c r="S31" s="111">
        <f t="shared" si="8"/>
        <v>0</v>
      </c>
      <c r="T31" s="112">
        <f t="shared" si="9"/>
        <v>0</v>
      </c>
      <c r="U31" s="272"/>
      <c r="V31" s="274"/>
      <c r="W31" s="277"/>
      <c r="X31" s="221"/>
      <c r="Y31" s="221"/>
      <c r="Z31" s="221"/>
      <c r="AA31" s="292"/>
      <c r="AB31" s="212"/>
      <c r="AC31" s="221"/>
      <c r="AD31" s="351"/>
      <c r="AE31" s="342">
        <f>_xlfn.IFERROR(P33/W31,"")</f>
      </c>
      <c r="AF31" s="212"/>
      <c r="AG31" s="209">
        <f>_xlfn.IFERROR((AF31/W31),"")</f>
      </c>
      <c r="AH31" s="194">
        <f>AF31+P33</f>
        <v>0</v>
      </c>
      <c r="AI31" s="195">
        <f>_xlfn.IFERROR(AE31+AG31,"")</f>
      </c>
    </row>
    <row r="32" spans="1:35" ht="15.75" thickBot="1">
      <c r="A32" s="257"/>
      <c r="B32" s="14"/>
      <c r="C32" s="99" t="s">
        <v>80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101"/>
      <c r="O32" s="102"/>
      <c r="P32" s="103">
        <f t="shared" si="5"/>
        <v>0</v>
      </c>
      <c r="Q32" s="96">
        <f t="shared" si="6"/>
        <v>0</v>
      </c>
      <c r="R32" s="97">
        <f t="shared" si="7"/>
        <v>0</v>
      </c>
      <c r="S32" s="97">
        <f t="shared" si="8"/>
        <v>0</v>
      </c>
      <c r="T32" s="98">
        <f t="shared" si="9"/>
        <v>0</v>
      </c>
      <c r="U32" s="264"/>
      <c r="V32" s="275"/>
      <c r="W32" s="226"/>
      <c r="X32" s="220"/>
      <c r="Y32" s="220"/>
      <c r="Z32" s="220"/>
      <c r="AA32" s="247"/>
      <c r="AB32" s="208"/>
      <c r="AC32" s="220"/>
      <c r="AD32" s="351"/>
      <c r="AE32" s="343"/>
      <c r="AF32" s="208"/>
      <c r="AG32" s="210"/>
      <c r="AH32" s="194"/>
      <c r="AI32" s="196"/>
    </row>
    <row r="33" spans="1:35" ht="15.75" thickBot="1">
      <c r="A33" s="258"/>
      <c r="B33" s="17"/>
      <c r="C33" s="104" t="s">
        <v>81</v>
      </c>
      <c r="D33" s="113"/>
      <c r="E33" s="113"/>
      <c r="F33" s="113"/>
      <c r="G33" s="113"/>
      <c r="H33" s="113"/>
      <c r="I33" s="113"/>
      <c r="J33" s="113"/>
      <c r="K33" s="113"/>
      <c r="L33" s="114"/>
      <c r="M33" s="114"/>
      <c r="N33" s="113"/>
      <c r="O33" s="115"/>
      <c r="P33" s="116">
        <f t="shared" si="5"/>
        <v>0</v>
      </c>
      <c r="Q33" s="117">
        <f t="shared" si="6"/>
        <v>0</v>
      </c>
      <c r="R33" s="118">
        <f t="shared" si="7"/>
        <v>0</v>
      </c>
      <c r="S33" s="118">
        <f t="shared" si="8"/>
        <v>0</v>
      </c>
      <c r="T33" s="119">
        <f t="shared" si="9"/>
        <v>0</v>
      </c>
      <c r="U33" s="273"/>
      <c r="V33" s="276"/>
      <c r="W33" s="278"/>
      <c r="X33" s="222"/>
      <c r="Y33" s="222"/>
      <c r="Z33" s="222"/>
      <c r="AA33" s="293"/>
      <c r="AB33" s="213"/>
      <c r="AC33" s="222"/>
      <c r="AD33" s="351"/>
      <c r="AE33" s="344"/>
      <c r="AF33" s="213"/>
      <c r="AG33" s="211"/>
      <c r="AH33" s="194"/>
      <c r="AI33" s="197"/>
    </row>
    <row r="34" spans="1:35" ht="15.75" thickBot="1">
      <c r="A34" s="21" t="s">
        <v>32</v>
      </c>
      <c r="B34" s="22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23"/>
      <c r="Q34" s="124"/>
      <c r="R34" s="125"/>
      <c r="S34" s="125"/>
      <c r="T34" s="126"/>
      <c r="U34" s="164"/>
      <c r="V34" s="165"/>
      <c r="W34" s="166">
        <f>W25+W28+W31</f>
        <v>0</v>
      </c>
      <c r="X34" s="167">
        <f>X25+X28+X31</f>
        <v>0</v>
      </c>
      <c r="Y34" s="167">
        <f>Y25+Y28+Y31</f>
        <v>0</v>
      </c>
      <c r="Z34" s="167">
        <f>Z25+Z28+Z31</f>
        <v>0</v>
      </c>
      <c r="AA34" s="167">
        <f>AA25+AA28+AA31</f>
        <v>0</v>
      </c>
      <c r="AB34" s="168"/>
      <c r="AC34" s="169"/>
      <c r="AD34" s="170"/>
      <c r="AE34" s="171"/>
      <c r="AF34" s="172">
        <f>AF25+AF28+AF31</f>
        <v>0</v>
      </c>
      <c r="AG34" s="87"/>
      <c r="AH34" s="173">
        <f>AH25+AH28+AH31</f>
        <v>0</v>
      </c>
      <c r="AI34" s="88"/>
    </row>
    <row r="35" spans="1:35" ht="15.75" thickBot="1">
      <c r="A35" s="301" t="s">
        <v>35</v>
      </c>
      <c r="B35" s="13"/>
      <c r="C35" s="91" t="s">
        <v>79</v>
      </c>
      <c r="D35" s="92"/>
      <c r="E35" s="92"/>
      <c r="F35" s="92"/>
      <c r="G35" s="92"/>
      <c r="H35" s="92"/>
      <c r="I35" s="92"/>
      <c r="J35" s="92"/>
      <c r="K35" s="92"/>
      <c r="L35" s="93"/>
      <c r="M35" s="93"/>
      <c r="N35" s="93"/>
      <c r="O35" s="94"/>
      <c r="P35" s="95">
        <f>SUM(D35:O35)</f>
        <v>0</v>
      </c>
      <c r="Q35" s="96">
        <f>SUM(D35:F35)</f>
        <v>0</v>
      </c>
      <c r="R35" s="97">
        <f>SUM(G35:I35)</f>
        <v>0</v>
      </c>
      <c r="S35" s="97">
        <f>SUM(J35:L35)</f>
        <v>0</v>
      </c>
      <c r="T35" s="98">
        <f>SUM(M35:O35)</f>
        <v>0</v>
      </c>
      <c r="U35" s="263"/>
      <c r="V35" s="275"/>
      <c r="W35" s="225"/>
      <c r="X35" s="220"/>
      <c r="Y35" s="220"/>
      <c r="Z35" s="220"/>
      <c r="AA35" s="247"/>
      <c r="AB35" s="208"/>
      <c r="AC35" s="220"/>
      <c r="AD35" s="351"/>
      <c r="AE35" s="342">
        <f>_xlfn.IFERROR(P37/W35,"")</f>
      </c>
      <c r="AF35" s="208"/>
      <c r="AG35" s="209">
        <f>_xlfn.IFERROR((AF35/W35),"")</f>
      </c>
      <c r="AH35" s="194">
        <f>AF35+P37</f>
        <v>0</v>
      </c>
      <c r="AI35" s="195">
        <f>_xlfn.IFERROR(AE35+AG35,"")</f>
      </c>
    </row>
    <row r="36" spans="1:35" ht="15.75" thickBot="1">
      <c r="A36" s="257"/>
      <c r="B36" s="14"/>
      <c r="C36" s="99" t="s">
        <v>80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101"/>
      <c r="O36" s="102"/>
      <c r="P36" s="103">
        <f>SUM(D36:O36)</f>
        <v>0</v>
      </c>
      <c r="Q36" s="96">
        <f>SUM(D36:F36)</f>
        <v>0</v>
      </c>
      <c r="R36" s="97">
        <f>SUM(G36:I36)</f>
        <v>0</v>
      </c>
      <c r="S36" s="97">
        <f>SUM(J36:L36)</f>
        <v>0</v>
      </c>
      <c r="T36" s="98">
        <f>SUM(M36:O36)</f>
        <v>0</v>
      </c>
      <c r="U36" s="264"/>
      <c r="V36" s="275"/>
      <c r="W36" s="226"/>
      <c r="X36" s="220"/>
      <c r="Y36" s="220"/>
      <c r="Z36" s="220"/>
      <c r="AA36" s="247"/>
      <c r="AB36" s="208"/>
      <c r="AC36" s="220"/>
      <c r="AD36" s="351"/>
      <c r="AE36" s="343"/>
      <c r="AF36" s="208"/>
      <c r="AG36" s="210"/>
      <c r="AH36" s="194"/>
      <c r="AI36" s="196"/>
    </row>
    <row r="37" spans="1:35" ht="15.75" thickBot="1">
      <c r="A37" s="257"/>
      <c r="B37" s="14"/>
      <c r="C37" s="104" t="s">
        <v>81</v>
      </c>
      <c r="D37" s="100"/>
      <c r="E37" s="100"/>
      <c r="F37" s="100"/>
      <c r="G37" s="100"/>
      <c r="H37" s="100"/>
      <c r="I37" s="100"/>
      <c r="J37" s="100"/>
      <c r="K37" s="100"/>
      <c r="L37" s="101"/>
      <c r="M37" s="101"/>
      <c r="N37" s="100"/>
      <c r="O37" s="105"/>
      <c r="P37" s="103">
        <f>SUM(D37:O37)</f>
        <v>0</v>
      </c>
      <c r="Q37" s="96">
        <f>SUM(D37:F37)</f>
        <v>0</v>
      </c>
      <c r="R37" s="97">
        <f>SUM(G37:I37)</f>
        <v>0</v>
      </c>
      <c r="S37" s="97">
        <f>SUM(J37:L37)</f>
        <v>0</v>
      </c>
      <c r="T37" s="98">
        <f>SUM(M37:O37)</f>
        <v>0</v>
      </c>
      <c r="U37" s="264"/>
      <c r="V37" s="275"/>
      <c r="W37" s="226"/>
      <c r="X37" s="220"/>
      <c r="Y37" s="220"/>
      <c r="Z37" s="220"/>
      <c r="AA37" s="247"/>
      <c r="AB37" s="208"/>
      <c r="AC37" s="220"/>
      <c r="AD37" s="351"/>
      <c r="AE37" s="344"/>
      <c r="AF37" s="208"/>
      <c r="AG37" s="211"/>
      <c r="AH37" s="194"/>
      <c r="AI37" s="197"/>
    </row>
    <row r="38" spans="1:35" ht="15.75" thickBot="1">
      <c r="A38" s="18" t="s">
        <v>32</v>
      </c>
      <c r="B38" s="19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123"/>
      <c r="Q38" s="124"/>
      <c r="R38" s="125"/>
      <c r="S38" s="125"/>
      <c r="T38" s="126"/>
      <c r="U38" s="164"/>
      <c r="V38" s="165"/>
      <c r="W38" s="166">
        <f>W35</f>
        <v>0</v>
      </c>
      <c r="X38" s="166">
        <f>X35</f>
        <v>0</v>
      </c>
      <c r="Y38" s="166">
        <f>Y35</f>
        <v>0</v>
      </c>
      <c r="Z38" s="166">
        <f>Z35</f>
        <v>0</v>
      </c>
      <c r="AA38" s="166">
        <f>AA35</f>
        <v>0</v>
      </c>
      <c r="AB38" s="168"/>
      <c r="AC38" s="169"/>
      <c r="AD38" s="170"/>
      <c r="AE38" s="171"/>
      <c r="AF38" s="174">
        <f>AF35</f>
        <v>0</v>
      </c>
      <c r="AG38" s="87"/>
      <c r="AH38" s="174">
        <f>AH35</f>
        <v>0</v>
      </c>
      <c r="AI38" s="88"/>
    </row>
    <row r="39" spans="1:35" ht="15.75" thickBot="1">
      <c r="A39" s="254" t="s">
        <v>36</v>
      </c>
      <c r="B39" s="20"/>
      <c r="C39" s="91" t="s">
        <v>79</v>
      </c>
      <c r="D39" s="92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134"/>
      <c r="P39" s="95">
        <f>SUM(D39:O39)</f>
        <v>0</v>
      </c>
      <c r="Q39" s="96">
        <f>SUM(D39:F39)</f>
        <v>0</v>
      </c>
      <c r="R39" s="97">
        <f>SUM(G39:I39)</f>
        <v>0</v>
      </c>
      <c r="S39" s="97">
        <f>SUM(J39:L39)</f>
        <v>0</v>
      </c>
      <c r="T39" s="98">
        <f>SUM(M39:O39)</f>
        <v>0</v>
      </c>
      <c r="U39" s="260"/>
      <c r="V39" s="275"/>
      <c r="W39" s="288"/>
      <c r="X39" s="221"/>
      <c r="Y39" s="221"/>
      <c r="Z39" s="221"/>
      <c r="AA39" s="292"/>
      <c r="AB39" s="212"/>
      <c r="AC39" s="221"/>
      <c r="AD39" s="351"/>
      <c r="AE39" s="342">
        <f>_xlfn.IFERROR(P41/W39,"")</f>
      </c>
      <c r="AF39" s="212"/>
      <c r="AG39" s="209">
        <f>_xlfn.IFERROR((AF39/W39),"")</f>
      </c>
      <c r="AH39" s="194">
        <f>AF39+P41</f>
        <v>0</v>
      </c>
      <c r="AI39" s="195">
        <f>_xlfn.IFERROR(AE39+AG39,"")</f>
      </c>
    </row>
    <row r="40" spans="1:35" ht="15.75" thickBot="1">
      <c r="A40" s="255"/>
      <c r="B40" s="14"/>
      <c r="C40" s="99" t="s">
        <v>80</v>
      </c>
      <c r="D40" s="100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3">
        <f>SUM(D40:O40)</f>
        <v>0</v>
      </c>
      <c r="Q40" s="96">
        <f>SUM(D40:F40)</f>
        <v>0</v>
      </c>
      <c r="R40" s="97">
        <f>SUM(G40:I40)</f>
        <v>0</v>
      </c>
      <c r="S40" s="97">
        <f>SUM(J40:L40)</f>
        <v>0</v>
      </c>
      <c r="T40" s="98">
        <f>SUM(M40:O40)</f>
        <v>0</v>
      </c>
      <c r="U40" s="260"/>
      <c r="V40" s="275"/>
      <c r="W40" s="288"/>
      <c r="X40" s="220"/>
      <c r="Y40" s="220"/>
      <c r="Z40" s="220"/>
      <c r="AA40" s="247"/>
      <c r="AB40" s="208"/>
      <c r="AC40" s="220"/>
      <c r="AD40" s="351"/>
      <c r="AE40" s="343"/>
      <c r="AF40" s="208"/>
      <c r="AG40" s="210"/>
      <c r="AH40" s="194"/>
      <c r="AI40" s="196"/>
    </row>
    <row r="41" spans="1:35" ht="15.75" thickBot="1">
      <c r="A41" s="255"/>
      <c r="B41" s="14"/>
      <c r="C41" s="104" t="s">
        <v>81</v>
      </c>
      <c r="D41" s="100"/>
      <c r="E41" s="100"/>
      <c r="F41" s="101"/>
      <c r="G41" s="101"/>
      <c r="H41" s="101"/>
      <c r="I41" s="101"/>
      <c r="J41" s="101"/>
      <c r="K41" s="101"/>
      <c r="L41" s="101"/>
      <c r="M41" s="101"/>
      <c r="N41" s="100"/>
      <c r="O41" s="105"/>
      <c r="P41" s="103">
        <f>SUM(D41:O41)</f>
        <v>0</v>
      </c>
      <c r="Q41" s="96">
        <f>SUM(D41:F41)</f>
        <v>0</v>
      </c>
      <c r="R41" s="97">
        <f>SUM(G41:I41)</f>
        <v>0</v>
      </c>
      <c r="S41" s="97">
        <f>SUM(J41:L41)</f>
        <v>0</v>
      </c>
      <c r="T41" s="98">
        <f>SUM(M41:O41)</f>
        <v>0</v>
      </c>
      <c r="U41" s="260"/>
      <c r="V41" s="275"/>
      <c r="W41" s="288"/>
      <c r="X41" s="220"/>
      <c r="Y41" s="220"/>
      <c r="Z41" s="220"/>
      <c r="AA41" s="247"/>
      <c r="AB41" s="208"/>
      <c r="AC41" s="220"/>
      <c r="AD41" s="351"/>
      <c r="AE41" s="344"/>
      <c r="AF41" s="208"/>
      <c r="AG41" s="211"/>
      <c r="AH41" s="194"/>
      <c r="AI41" s="197"/>
    </row>
    <row r="42" spans="1:35" ht="15.75" thickBot="1">
      <c r="A42" s="21" t="s">
        <v>32</v>
      </c>
      <c r="B42" s="22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/>
      <c r="P42" s="123"/>
      <c r="Q42" s="124"/>
      <c r="R42" s="125"/>
      <c r="S42" s="125"/>
      <c r="T42" s="126"/>
      <c r="U42" s="164"/>
      <c r="V42" s="165"/>
      <c r="W42" s="175">
        <f>W39</f>
        <v>0</v>
      </c>
      <c r="X42" s="176">
        <f>X39</f>
        <v>0</v>
      </c>
      <c r="Y42" s="176">
        <f>Y39</f>
        <v>0</v>
      </c>
      <c r="Z42" s="176">
        <f>Z39</f>
        <v>0</v>
      </c>
      <c r="AA42" s="176">
        <f>AA39</f>
        <v>0</v>
      </c>
      <c r="AB42" s="177"/>
      <c r="AC42" s="159"/>
      <c r="AD42" s="178"/>
      <c r="AE42" s="171"/>
      <c r="AF42" s="179">
        <f>AF39</f>
        <v>0</v>
      </c>
      <c r="AG42" s="87"/>
      <c r="AH42" s="173">
        <f>AH39</f>
        <v>0</v>
      </c>
      <c r="AI42" s="88"/>
    </row>
    <row r="43" spans="1:35" ht="15.75" thickBot="1">
      <c r="A43" s="254" t="s">
        <v>37</v>
      </c>
      <c r="B43" s="20"/>
      <c r="C43" s="91" t="s">
        <v>79</v>
      </c>
      <c r="D43" s="92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134"/>
      <c r="P43" s="95">
        <f>SUM(D43:O43)</f>
        <v>0</v>
      </c>
      <c r="Q43" s="96">
        <f>SUM(D43:F43)</f>
        <v>0</v>
      </c>
      <c r="R43" s="97">
        <f>SUM(G43:I43)</f>
        <v>0</v>
      </c>
      <c r="S43" s="97">
        <f>SUM(J43:L43)</f>
        <v>0</v>
      </c>
      <c r="T43" s="98">
        <f>SUM(M43:O43)</f>
        <v>0</v>
      </c>
      <c r="U43" s="259"/>
      <c r="V43" s="274"/>
      <c r="W43" s="287"/>
      <c r="X43" s="221"/>
      <c r="Y43" s="221"/>
      <c r="Z43" s="221"/>
      <c r="AA43" s="292"/>
      <c r="AB43" s="212"/>
      <c r="AC43" s="221"/>
      <c r="AD43" s="351"/>
      <c r="AE43" s="342">
        <f>_xlfn.IFERROR(P45/W43,"")</f>
      </c>
      <c r="AF43" s="212"/>
      <c r="AG43" s="209">
        <f>_xlfn.IFERROR((AF43/W43),"")</f>
      </c>
      <c r="AH43" s="194">
        <f>AF43+P45</f>
        <v>0</v>
      </c>
      <c r="AI43" s="195">
        <f>_xlfn.IFERROR(AE43+AG43,"")</f>
      </c>
    </row>
    <row r="44" spans="1:35" ht="15.75" thickBot="1">
      <c r="A44" s="255"/>
      <c r="B44" s="14"/>
      <c r="C44" s="99" t="s">
        <v>80</v>
      </c>
      <c r="D44" s="100"/>
      <c r="E44" s="100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P44" s="103">
        <f>SUM(D44:O44)</f>
        <v>0</v>
      </c>
      <c r="Q44" s="96">
        <f>SUM(D44:F44)</f>
        <v>0</v>
      </c>
      <c r="R44" s="97">
        <f>SUM(G44:I44)</f>
        <v>0</v>
      </c>
      <c r="S44" s="97">
        <f>SUM(J44:L44)</f>
        <v>0</v>
      </c>
      <c r="T44" s="98">
        <f>SUM(M44:O44)</f>
        <v>0</v>
      </c>
      <c r="U44" s="260"/>
      <c r="V44" s="275"/>
      <c r="W44" s="288"/>
      <c r="X44" s="220"/>
      <c r="Y44" s="220"/>
      <c r="Z44" s="220"/>
      <c r="AA44" s="247"/>
      <c r="AB44" s="208"/>
      <c r="AC44" s="220"/>
      <c r="AD44" s="351"/>
      <c r="AE44" s="343"/>
      <c r="AF44" s="208"/>
      <c r="AG44" s="210"/>
      <c r="AH44" s="194"/>
      <c r="AI44" s="196"/>
    </row>
    <row r="45" spans="1:35" ht="15.75" thickBot="1">
      <c r="A45" s="255"/>
      <c r="B45" s="14"/>
      <c r="C45" s="104" t="s">
        <v>81</v>
      </c>
      <c r="D45" s="100"/>
      <c r="E45" s="100"/>
      <c r="F45" s="101"/>
      <c r="G45" s="101"/>
      <c r="H45" s="101"/>
      <c r="I45" s="101"/>
      <c r="J45" s="101"/>
      <c r="K45" s="101"/>
      <c r="L45" s="101"/>
      <c r="M45" s="101"/>
      <c r="N45" s="100"/>
      <c r="O45" s="105"/>
      <c r="P45" s="103">
        <f>SUM(D45:O45)</f>
        <v>0</v>
      </c>
      <c r="Q45" s="96">
        <f>SUM(D45:F45)</f>
        <v>0</v>
      </c>
      <c r="R45" s="97">
        <f>SUM(G45:I45)</f>
        <v>0</v>
      </c>
      <c r="S45" s="97">
        <f>SUM(J45:L45)</f>
        <v>0</v>
      </c>
      <c r="T45" s="98">
        <f>SUM(M45:O45)</f>
        <v>0</v>
      </c>
      <c r="U45" s="260"/>
      <c r="V45" s="275"/>
      <c r="W45" s="288"/>
      <c r="X45" s="220"/>
      <c r="Y45" s="220"/>
      <c r="Z45" s="220"/>
      <c r="AA45" s="247"/>
      <c r="AB45" s="208"/>
      <c r="AC45" s="220"/>
      <c r="AD45" s="351"/>
      <c r="AE45" s="344"/>
      <c r="AF45" s="208"/>
      <c r="AG45" s="211"/>
      <c r="AH45" s="194"/>
      <c r="AI45" s="197"/>
    </row>
    <row r="46" spans="1:35" ht="15.75" thickBot="1">
      <c r="A46" s="21" t="s">
        <v>32</v>
      </c>
      <c r="B46" s="22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  <c r="P46" s="123"/>
      <c r="Q46" s="124"/>
      <c r="R46" s="125"/>
      <c r="S46" s="125"/>
      <c r="T46" s="126"/>
      <c r="U46" s="164"/>
      <c r="V46" s="165"/>
      <c r="W46" s="175">
        <f>W43</f>
        <v>0</v>
      </c>
      <c r="X46" s="176">
        <f>X43</f>
        <v>0</v>
      </c>
      <c r="Y46" s="176">
        <f>Y43</f>
        <v>0</v>
      </c>
      <c r="Z46" s="176">
        <f>Z43</f>
        <v>0</v>
      </c>
      <c r="AA46" s="176">
        <f>AA43</f>
        <v>0</v>
      </c>
      <c r="AB46" s="177"/>
      <c r="AC46" s="159"/>
      <c r="AD46" s="178"/>
      <c r="AE46" s="171"/>
      <c r="AF46" s="179">
        <f>AF43</f>
        <v>0</v>
      </c>
      <c r="AG46" s="87"/>
      <c r="AH46" s="173">
        <f>AH43</f>
        <v>0</v>
      </c>
      <c r="AI46" s="88"/>
    </row>
    <row r="47" spans="1:35" ht="15.75" thickBot="1">
      <c r="A47" s="254" t="s">
        <v>38</v>
      </c>
      <c r="B47" s="20"/>
      <c r="C47" s="91" t="s">
        <v>79</v>
      </c>
      <c r="D47" s="92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134"/>
      <c r="P47" s="95">
        <f>SUM(D47:O47)</f>
        <v>0</v>
      </c>
      <c r="Q47" s="96">
        <f>SUM(D47:F47)</f>
        <v>0</v>
      </c>
      <c r="R47" s="97">
        <f>SUM(G47:I47)</f>
        <v>0</v>
      </c>
      <c r="S47" s="97">
        <f>SUM(J47:L47)</f>
        <v>0</v>
      </c>
      <c r="T47" s="98">
        <f>SUM(M47:O47)</f>
        <v>0</v>
      </c>
      <c r="U47" s="259"/>
      <c r="V47" s="274"/>
      <c r="W47" s="287"/>
      <c r="X47" s="221"/>
      <c r="Y47" s="221"/>
      <c r="Z47" s="221"/>
      <c r="AA47" s="292"/>
      <c r="AB47" s="212"/>
      <c r="AC47" s="221"/>
      <c r="AD47" s="351"/>
      <c r="AE47" s="342">
        <f>_xlfn.IFERROR(P49/W47,"")</f>
      </c>
      <c r="AF47" s="212"/>
      <c r="AG47" s="209">
        <f>_xlfn.IFERROR((AF47/W47),"")</f>
      </c>
      <c r="AH47" s="194">
        <f>AF47+P49</f>
        <v>0</v>
      </c>
      <c r="AI47" s="195">
        <f>_xlfn.IFERROR(AE47+AG47,"")</f>
      </c>
    </row>
    <row r="48" spans="1:35" ht="15.75" thickBot="1">
      <c r="A48" s="255"/>
      <c r="B48" s="14"/>
      <c r="C48" s="99" t="s">
        <v>80</v>
      </c>
      <c r="D48" s="100"/>
      <c r="E48" s="100"/>
      <c r="F48" s="101"/>
      <c r="G48" s="101"/>
      <c r="H48" s="101"/>
      <c r="I48" s="101"/>
      <c r="J48" s="101"/>
      <c r="K48" s="101"/>
      <c r="L48" s="101"/>
      <c r="M48" s="101"/>
      <c r="N48" s="101"/>
      <c r="O48" s="102"/>
      <c r="P48" s="103">
        <f>SUM(D48:O48)</f>
        <v>0</v>
      </c>
      <c r="Q48" s="96">
        <f>SUM(D48:F48)</f>
        <v>0</v>
      </c>
      <c r="R48" s="97">
        <f>SUM(G48:I48)</f>
        <v>0</v>
      </c>
      <c r="S48" s="97">
        <f>SUM(J48:L48)</f>
        <v>0</v>
      </c>
      <c r="T48" s="98">
        <f>SUM(M48:O48)</f>
        <v>0</v>
      </c>
      <c r="U48" s="260"/>
      <c r="V48" s="275"/>
      <c r="W48" s="288"/>
      <c r="X48" s="220"/>
      <c r="Y48" s="220"/>
      <c r="Z48" s="220"/>
      <c r="AA48" s="247"/>
      <c r="AB48" s="208"/>
      <c r="AC48" s="220"/>
      <c r="AD48" s="351"/>
      <c r="AE48" s="343"/>
      <c r="AF48" s="208"/>
      <c r="AG48" s="210"/>
      <c r="AH48" s="194"/>
      <c r="AI48" s="196"/>
    </row>
    <row r="49" spans="1:35" ht="15.75" thickBot="1">
      <c r="A49" s="255"/>
      <c r="B49" s="14"/>
      <c r="C49" s="104" t="s">
        <v>81</v>
      </c>
      <c r="D49" s="100"/>
      <c r="E49" s="100"/>
      <c r="F49" s="101"/>
      <c r="G49" s="101"/>
      <c r="H49" s="101"/>
      <c r="I49" s="101"/>
      <c r="J49" s="101"/>
      <c r="K49" s="101"/>
      <c r="L49" s="101"/>
      <c r="M49" s="101"/>
      <c r="N49" s="100"/>
      <c r="O49" s="105"/>
      <c r="P49" s="103">
        <f>SUM(D49:O49)</f>
        <v>0</v>
      </c>
      <c r="Q49" s="96">
        <f>SUM(D49:F49)</f>
        <v>0</v>
      </c>
      <c r="R49" s="97">
        <f>SUM(G49:I49)</f>
        <v>0</v>
      </c>
      <c r="S49" s="97">
        <f>SUM(J49:L49)</f>
        <v>0</v>
      </c>
      <c r="T49" s="98">
        <f>SUM(M49:O49)</f>
        <v>0</v>
      </c>
      <c r="U49" s="260"/>
      <c r="V49" s="275"/>
      <c r="W49" s="288"/>
      <c r="X49" s="220"/>
      <c r="Y49" s="220"/>
      <c r="Z49" s="220"/>
      <c r="AA49" s="247"/>
      <c r="AB49" s="208"/>
      <c r="AC49" s="220"/>
      <c r="AD49" s="351"/>
      <c r="AE49" s="344"/>
      <c r="AF49" s="208"/>
      <c r="AG49" s="211"/>
      <c r="AH49" s="194"/>
      <c r="AI49" s="197"/>
    </row>
    <row r="50" spans="1:35" ht="15.75" thickBot="1">
      <c r="A50" s="21" t="s">
        <v>32</v>
      </c>
      <c r="B50" s="22"/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3"/>
      <c r="Q50" s="124"/>
      <c r="R50" s="125"/>
      <c r="S50" s="125"/>
      <c r="T50" s="126"/>
      <c r="U50" s="164"/>
      <c r="V50" s="165"/>
      <c r="W50" s="175">
        <f>W47</f>
        <v>0</v>
      </c>
      <c r="X50" s="176">
        <f>X47</f>
        <v>0</v>
      </c>
      <c r="Y50" s="176">
        <f>Y47</f>
        <v>0</v>
      </c>
      <c r="Z50" s="176">
        <f>Z47</f>
        <v>0</v>
      </c>
      <c r="AA50" s="176">
        <f>AA47</f>
        <v>0</v>
      </c>
      <c r="AB50" s="177"/>
      <c r="AC50" s="159"/>
      <c r="AD50" s="178"/>
      <c r="AE50" s="171"/>
      <c r="AF50" s="179">
        <f>AF47</f>
        <v>0</v>
      </c>
      <c r="AG50" s="87"/>
      <c r="AH50" s="173">
        <f>AH47</f>
        <v>0</v>
      </c>
      <c r="AI50" s="88"/>
    </row>
    <row r="51" spans="1:35" ht="15.75" thickBot="1">
      <c r="A51" s="333" t="s">
        <v>39</v>
      </c>
      <c r="B51" s="16"/>
      <c r="C51" s="91" t="s">
        <v>79</v>
      </c>
      <c r="D51" s="135"/>
      <c r="E51" s="135"/>
      <c r="F51" s="136"/>
      <c r="G51" s="136"/>
      <c r="H51" s="136"/>
      <c r="I51" s="136"/>
      <c r="J51" s="136"/>
      <c r="K51" s="137"/>
      <c r="L51" s="137"/>
      <c r="M51" s="137"/>
      <c r="N51" s="137"/>
      <c r="O51" s="138"/>
      <c r="P51" s="139">
        <f aca="true" t="shared" si="10" ref="P51:P56">SUM(D51:O51)</f>
        <v>0</v>
      </c>
      <c r="Q51" s="140">
        <f aca="true" t="shared" si="11" ref="Q51:Q56">SUM(D51:F51)</f>
        <v>0</v>
      </c>
      <c r="R51" s="141">
        <f aca="true" t="shared" si="12" ref="R51:R56">SUM(G51:I51)</f>
        <v>0</v>
      </c>
      <c r="S51" s="141">
        <f aca="true" t="shared" si="13" ref="S51:S56">SUM(J51:L51)</f>
        <v>0</v>
      </c>
      <c r="T51" s="142">
        <f aca="true" t="shared" si="14" ref="T51:T56">SUM(M51:O51)</f>
        <v>0</v>
      </c>
      <c r="U51" s="261"/>
      <c r="V51" s="294"/>
      <c r="W51" s="295"/>
      <c r="X51" s="219"/>
      <c r="Y51" s="219"/>
      <c r="Z51" s="219"/>
      <c r="AA51" s="246"/>
      <c r="AB51" s="207"/>
      <c r="AC51" s="219"/>
      <c r="AD51" s="351"/>
      <c r="AE51" s="342">
        <f>_xlfn.IFERROR(P53/W51,"")</f>
      </c>
      <c r="AF51" s="207"/>
      <c r="AG51" s="209">
        <f>_xlfn.IFERROR((AF51/W51),"")</f>
      </c>
      <c r="AH51" s="194">
        <f>AF51+P53</f>
        <v>0</v>
      </c>
      <c r="AI51" s="195">
        <f>_xlfn.IFERROR(AE51+AG51,"")</f>
      </c>
    </row>
    <row r="52" spans="1:35" ht="15.75" thickBot="1">
      <c r="A52" s="257"/>
      <c r="B52" s="14"/>
      <c r="C52" s="99" t="s">
        <v>80</v>
      </c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>
        <f t="shared" si="10"/>
        <v>0</v>
      </c>
      <c r="Q52" s="96">
        <f t="shared" si="11"/>
        <v>0</v>
      </c>
      <c r="R52" s="97">
        <f t="shared" si="12"/>
        <v>0</v>
      </c>
      <c r="S52" s="97">
        <f t="shared" si="13"/>
        <v>0</v>
      </c>
      <c r="T52" s="98">
        <f t="shared" si="14"/>
        <v>0</v>
      </c>
      <c r="U52" s="249"/>
      <c r="V52" s="252"/>
      <c r="W52" s="226"/>
      <c r="X52" s="220"/>
      <c r="Y52" s="220"/>
      <c r="Z52" s="220"/>
      <c r="AA52" s="247"/>
      <c r="AB52" s="208"/>
      <c r="AC52" s="220"/>
      <c r="AD52" s="351"/>
      <c r="AE52" s="343"/>
      <c r="AF52" s="208"/>
      <c r="AG52" s="210"/>
      <c r="AH52" s="194"/>
      <c r="AI52" s="196"/>
    </row>
    <row r="53" spans="1:35" ht="15.75" thickBot="1">
      <c r="A53" s="257"/>
      <c r="B53" s="15"/>
      <c r="C53" s="104" t="s">
        <v>81</v>
      </c>
      <c r="D53" s="127"/>
      <c r="E53" s="127"/>
      <c r="F53" s="128"/>
      <c r="G53" s="128"/>
      <c r="H53" s="128"/>
      <c r="I53" s="128"/>
      <c r="J53" s="128"/>
      <c r="K53" s="128"/>
      <c r="L53" s="128"/>
      <c r="M53" s="128"/>
      <c r="N53" s="127"/>
      <c r="O53" s="129"/>
      <c r="P53" s="130">
        <f t="shared" si="10"/>
        <v>0</v>
      </c>
      <c r="Q53" s="131">
        <f t="shared" si="11"/>
        <v>0</v>
      </c>
      <c r="R53" s="132">
        <f t="shared" si="12"/>
        <v>0</v>
      </c>
      <c r="S53" s="132">
        <f t="shared" si="13"/>
        <v>0</v>
      </c>
      <c r="T53" s="133">
        <f t="shared" si="14"/>
        <v>0</v>
      </c>
      <c r="U53" s="262"/>
      <c r="V53" s="252"/>
      <c r="W53" s="296"/>
      <c r="X53" s="220"/>
      <c r="Y53" s="220"/>
      <c r="Z53" s="220"/>
      <c r="AA53" s="247"/>
      <c r="AB53" s="208"/>
      <c r="AC53" s="220"/>
      <c r="AD53" s="351"/>
      <c r="AE53" s="344"/>
      <c r="AF53" s="208"/>
      <c r="AG53" s="211"/>
      <c r="AH53" s="194"/>
      <c r="AI53" s="197"/>
    </row>
    <row r="54" spans="1:35" ht="15.75" thickBot="1">
      <c r="A54" s="256" t="s">
        <v>39</v>
      </c>
      <c r="B54" s="20"/>
      <c r="C54" s="91" t="s">
        <v>79</v>
      </c>
      <c r="D54" s="106"/>
      <c r="E54" s="106"/>
      <c r="F54" s="107"/>
      <c r="G54" s="107"/>
      <c r="H54" s="107"/>
      <c r="I54" s="107"/>
      <c r="J54" s="107"/>
      <c r="K54" s="143"/>
      <c r="L54" s="143"/>
      <c r="M54" s="143"/>
      <c r="N54" s="143"/>
      <c r="O54" s="144"/>
      <c r="P54" s="109">
        <f t="shared" si="10"/>
        <v>0</v>
      </c>
      <c r="Q54" s="110">
        <f t="shared" si="11"/>
        <v>0</v>
      </c>
      <c r="R54" s="111">
        <f t="shared" si="12"/>
        <v>0</v>
      </c>
      <c r="S54" s="111">
        <f t="shared" si="13"/>
        <v>0</v>
      </c>
      <c r="T54" s="112">
        <f t="shared" si="14"/>
        <v>0</v>
      </c>
      <c r="U54" s="248"/>
      <c r="V54" s="251"/>
      <c r="W54" s="277"/>
      <c r="X54" s="221"/>
      <c r="Y54" s="221"/>
      <c r="Z54" s="221"/>
      <c r="AA54" s="292"/>
      <c r="AB54" s="212"/>
      <c r="AC54" s="221"/>
      <c r="AD54" s="351"/>
      <c r="AE54" s="342">
        <f>_xlfn.IFERROR(P56/W54,"")</f>
      </c>
      <c r="AF54" s="212"/>
      <c r="AG54" s="209">
        <f>_xlfn.IFERROR((AF54/W54),"")</f>
      </c>
      <c r="AH54" s="194">
        <f>AF54+P56</f>
        <v>0</v>
      </c>
      <c r="AI54" s="195">
        <f>_xlfn.IFERROR(AE54+AG54,"")</f>
      </c>
    </row>
    <row r="55" spans="1:35" ht="15.75" thickBot="1">
      <c r="A55" s="257"/>
      <c r="B55" s="14"/>
      <c r="C55" s="99" t="s">
        <v>80</v>
      </c>
      <c r="D55" s="100"/>
      <c r="E55" s="100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03">
        <f t="shared" si="10"/>
        <v>0</v>
      </c>
      <c r="Q55" s="96">
        <f t="shared" si="11"/>
        <v>0</v>
      </c>
      <c r="R55" s="97">
        <f t="shared" si="12"/>
        <v>0</v>
      </c>
      <c r="S55" s="97">
        <f t="shared" si="13"/>
        <v>0</v>
      </c>
      <c r="T55" s="98">
        <f t="shared" si="14"/>
        <v>0</v>
      </c>
      <c r="U55" s="249"/>
      <c r="V55" s="252"/>
      <c r="W55" s="226"/>
      <c r="X55" s="220"/>
      <c r="Y55" s="220"/>
      <c r="Z55" s="220"/>
      <c r="AA55" s="247"/>
      <c r="AB55" s="208"/>
      <c r="AC55" s="220"/>
      <c r="AD55" s="351"/>
      <c r="AE55" s="343"/>
      <c r="AF55" s="208"/>
      <c r="AG55" s="210"/>
      <c r="AH55" s="194"/>
      <c r="AI55" s="196"/>
    </row>
    <row r="56" spans="1:35" ht="15.75" thickBot="1">
      <c r="A56" s="258"/>
      <c r="B56" s="17"/>
      <c r="C56" s="104" t="s">
        <v>81</v>
      </c>
      <c r="D56" s="113"/>
      <c r="E56" s="113"/>
      <c r="F56" s="114"/>
      <c r="G56" s="114"/>
      <c r="H56" s="114"/>
      <c r="I56" s="114"/>
      <c r="J56" s="114"/>
      <c r="K56" s="114"/>
      <c r="L56" s="114"/>
      <c r="M56" s="114"/>
      <c r="N56" s="113"/>
      <c r="O56" s="115"/>
      <c r="P56" s="116">
        <f t="shared" si="10"/>
        <v>0</v>
      </c>
      <c r="Q56" s="117">
        <f t="shared" si="11"/>
        <v>0</v>
      </c>
      <c r="R56" s="118">
        <f t="shared" si="12"/>
        <v>0</v>
      </c>
      <c r="S56" s="118">
        <f t="shared" si="13"/>
        <v>0</v>
      </c>
      <c r="T56" s="119">
        <f t="shared" si="14"/>
        <v>0</v>
      </c>
      <c r="U56" s="250"/>
      <c r="V56" s="253"/>
      <c r="W56" s="278"/>
      <c r="X56" s="222"/>
      <c r="Y56" s="222"/>
      <c r="Z56" s="222"/>
      <c r="AA56" s="293"/>
      <c r="AB56" s="213"/>
      <c r="AC56" s="222"/>
      <c r="AD56" s="351"/>
      <c r="AE56" s="344"/>
      <c r="AF56" s="213"/>
      <c r="AG56" s="211"/>
      <c r="AH56" s="194"/>
      <c r="AI56" s="197"/>
    </row>
    <row r="57" spans="1:35" ht="15.75" thickBot="1">
      <c r="A57" s="70" t="s">
        <v>32</v>
      </c>
      <c r="B57" s="71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7"/>
      <c r="P57" s="148"/>
      <c r="Q57" s="117"/>
      <c r="R57" s="118"/>
      <c r="S57" s="118"/>
      <c r="T57" s="119"/>
      <c r="U57" s="180"/>
      <c r="V57" s="181"/>
      <c r="W57" s="182">
        <f>W54+W51</f>
        <v>0</v>
      </c>
      <c r="X57" s="182">
        <f>X54+X51</f>
        <v>0</v>
      </c>
      <c r="Y57" s="182">
        <f>Y54+Y51</f>
        <v>0</v>
      </c>
      <c r="Z57" s="182">
        <f>Z54+Z51</f>
        <v>0</v>
      </c>
      <c r="AA57" s="182">
        <f>AA54+AA51</f>
        <v>0</v>
      </c>
      <c r="AB57" s="183"/>
      <c r="AC57" s="184"/>
      <c r="AD57" s="185"/>
      <c r="AE57" s="186"/>
      <c r="AF57" s="187">
        <f>AF54+AF51</f>
        <v>0</v>
      </c>
      <c r="AG57" s="89"/>
      <c r="AH57" s="173">
        <f>AH54+AH51</f>
        <v>0</v>
      </c>
      <c r="AI57" s="88"/>
    </row>
    <row r="58" spans="1:35" ht="15.75" thickBot="1">
      <c r="A58" s="149"/>
      <c r="B58" s="149"/>
      <c r="C58" s="149"/>
      <c r="P58" s="23"/>
      <c r="Q58" s="23"/>
      <c r="R58" s="23"/>
      <c r="S58" s="23"/>
      <c r="T58" s="23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</row>
    <row r="59" spans="1:35" ht="15.75" thickBot="1">
      <c r="A59" s="149"/>
      <c r="B59" s="25"/>
      <c r="C59" s="29"/>
      <c r="D59" s="327" t="s">
        <v>77</v>
      </c>
      <c r="E59" s="328"/>
      <c r="F59" s="328"/>
      <c r="G59" s="328"/>
      <c r="H59" s="328"/>
      <c r="I59" s="328"/>
      <c r="J59" s="328"/>
      <c r="K59" s="328"/>
      <c r="L59" s="329"/>
      <c r="M59" s="289" t="s">
        <v>159</v>
      </c>
      <c r="N59" s="290"/>
      <c r="O59" s="290"/>
      <c r="P59" s="291"/>
      <c r="Q59" s="25"/>
      <c r="R59" s="25"/>
      <c r="S59" s="25"/>
      <c r="T59" s="25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ht="15.75" thickBot="1">
      <c r="A60" s="149"/>
      <c r="B60" s="28"/>
      <c r="C60" s="29"/>
      <c r="D60" s="330" t="s">
        <v>78</v>
      </c>
      <c r="E60" s="331"/>
      <c r="F60" s="331"/>
      <c r="G60" s="331"/>
      <c r="H60" s="331"/>
      <c r="I60" s="331"/>
      <c r="J60" s="331"/>
      <c r="K60" s="331"/>
      <c r="L60" s="332"/>
      <c r="M60" s="265" t="s">
        <v>82</v>
      </c>
      <c r="N60" s="266"/>
      <c r="O60" s="267">
        <f>P15+P18+P21+P25+P28+P31+P35+P39+P43+P47+P51+P54</f>
        <v>0</v>
      </c>
      <c r="P60" s="268"/>
      <c r="Q60" s="28"/>
      <c r="R60" s="28"/>
      <c r="S60" s="28"/>
      <c r="T60" s="28"/>
      <c r="U60" s="29"/>
      <c r="V60" s="29"/>
      <c r="W60" s="188"/>
      <c r="X60" s="188"/>
      <c r="Y60" s="188"/>
      <c r="Z60" s="188"/>
      <c r="AA60" s="188"/>
      <c r="AB60" s="188"/>
      <c r="AC60" s="188"/>
      <c r="AD60" s="188"/>
      <c r="AE60" s="189"/>
      <c r="AF60" s="190"/>
      <c r="AG60" s="190"/>
      <c r="AH60" s="190"/>
      <c r="AI60" s="190"/>
    </row>
    <row r="61" spans="1:35" ht="15.75" thickBot="1">
      <c r="A61" s="149"/>
      <c r="B61" s="28"/>
      <c r="C61" s="29"/>
      <c r="D61" s="26"/>
      <c r="E61" s="24"/>
      <c r="F61" s="26"/>
      <c r="M61" s="297" t="s">
        <v>83</v>
      </c>
      <c r="N61" s="298"/>
      <c r="O61" s="299">
        <f>P16+P19+P22+P26+P29+P32+P36+P40+P44+P48+P52+P55</f>
        <v>0</v>
      </c>
      <c r="P61" s="300"/>
      <c r="Q61" s="28"/>
      <c r="R61" s="28"/>
      <c r="S61" s="28"/>
      <c r="T61" s="28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6"/>
      <c r="AF61" s="24"/>
      <c r="AG61" s="24"/>
      <c r="AH61" s="24"/>
      <c r="AI61" s="24"/>
    </row>
    <row r="62" spans="1:35" ht="15" customHeight="1" thickBot="1">
      <c r="A62" s="149"/>
      <c r="B62" s="28"/>
      <c r="C62" s="29"/>
      <c r="D62" s="345" t="s">
        <v>150</v>
      </c>
      <c r="E62" s="346"/>
      <c r="F62" s="346"/>
      <c r="G62" s="346"/>
      <c r="H62" s="346"/>
      <c r="I62" s="346"/>
      <c r="J62" s="346"/>
      <c r="K62" s="346"/>
      <c r="L62" s="347"/>
      <c r="M62" s="283" t="s">
        <v>84</v>
      </c>
      <c r="N62" s="284"/>
      <c r="O62" s="285">
        <f>P17+P20+P23+P27+P30+P33+P37+P41+P45+P49+P53+P56</f>
        <v>0</v>
      </c>
      <c r="P62" s="286"/>
      <c r="Q62" s="28"/>
      <c r="R62" s="28"/>
      <c r="S62" s="28"/>
      <c r="T62" s="28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6"/>
      <c r="AF62" s="24"/>
      <c r="AG62" s="24"/>
      <c r="AH62" s="24"/>
      <c r="AI62" s="24"/>
    </row>
    <row r="63" spans="1:20" ht="15.75" thickBot="1">
      <c r="A63" s="149"/>
      <c r="B63" s="29"/>
      <c r="C63" s="29"/>
      <c r="D63" s="348"/>
      <c r="E63" s="349"/>
      <c r="F63" s="349"/>
      <c r="G63" s="349"/>
      <c r="H63" s="349"/>
      <c r="I63" s="349"/>
      <c r="J63" s="349"/>
      <c r="K63" s="349"/>
      <c r="L63" s="350"/>
      <c r="Q63" s="29"/>
      <c r="R63" s="29"/>
      <c r="S63" s="29"/>
      <c r="T63" s="29"/>
    </row>
    <row r="64" spans="1:20" ht="15">
      <c r="A64" s="149"/>
      <c r="B64" s="29"/>
      <c r="C64" s="29"/>
      <c r="D64" s="24"/>
      <c r="E64" s="24"/>
      <c r="F64" s="24"/>
      <c r="M64" s="279" t="s">
        <v>143</v>
      </c>
      <c r="N64" s="280"/>
      <c r="O64" s="282"/>
      <c r="P64" s="282"/>
      <c r="Q64" s="282"/>
      <c r="R64" s="29"/>
      <c r="S64" s="29"/>
      <c r="T64" s="29"/>
    </row>
    <row r="65" spans="1:20" ht="15.75" thickBot="1">
      <c r="A65" s="149"/>
      <c r="B65" s="29"/>
      <c r="C65" s="29"/>
      <c r="D65" s="24"/>
      <c r="E65" s="24"/>
      <c r="F65" s="24"/>
      <c r="M65" s="258"/>
      <c r="N65" s="281"/>
      <c r="O65" s="74"/>
      <c r="P65" s="75"/>
      <c r="Q65" s="75"/>
      <c r="R65" s="29"/>
      <c r="S65" s="29"/>
      <c r="T65" s="29"/>
    </row>
    <row r="66" spans="1:20" ht="15.75" thickBot="1">
      <c r="A66" s="149"/>
      <c r="B66" s="29"/>
      <c r="C66" s="29"/>
      <c r="D66" s="24"/>
      <c r="E66" s="24"/>
      <c r="F66" s="24"/>
      <c r="M66" s="243">
        <f>_xlfn.IFERROR(O62/O60,"")</f>
      </c>
      <c r="N66" s="244"/>
      <c r="O66" s="72"/>
      <c r="P66" s="73"/>
      <c r="Q66" s="73"/>
      <c r="R66" s="27"/>
      <c r="S66" s="27"/>
      <c r="T66" s="27"/>
    </row>
    <row r="67" spans="1:20" ht="15">
      <c r="A67" s="149"/>
      <c r="B67" s="29"/>
      <c r="C67" s="29"/>
      <c r="D67" s="24"/>
      <c r="E67" s="24"/>
      <c r="F67" s="24"/>
      <c r="M67" s="245">
        <f>_xlfn.IFERROR(#REF!/#REF!,"")</f>
      </c>
      <c r="N67" s="245"/>
      <c r="O67" s="72"/>
      <c r="P67" s="73"/>
      <c r="Q67" s="73"/>
      <c r="R67" s="26"/>
      <c r="S67" s="26"/>
      <c r="T67" s="26"/>
    </row>
    <row r="68" spans="1:3" ht="15.75" thickBot="1">
      <c r="A68" s="149"/>
      <c r="B68" s="149"/>
      <c r="C68" s="149"/>
    </row>
    <row r="69" spans="1:17" ht="15.75" thickBot="1">
      <c r="A69" s="149"/>
      <c r="B69" s="149"/>
      <c r="C69" s="149"/>
      <c r="M69" s="234" t="s">
        <v>149</v>
      </c>
      <c r="N69" s="235"/>
      <c r="O69" s="238" t="s">
        <v>148</v>
      </c>
      <c r="P69" s="239"/>
      <c r="Q69" s="240"/>
    </row>
    <row r="70" spans="1:17" ht="15.75" thickBot="1">
      <c r="A70" s="149"/>
      <c r="B70" s="149"/>
      <c r="C70" s="149"/>
      <c r="M70" s="236"/>
      <c r="N70" s="237"/>
      <c r="O70" s="67" t="s">
        <v>155</v>
      </c>
      <c r="P70" s="22" t="s">
        <v>156</v>
      </c>
      <c r="Q70" s="22" t="s">
        <v>157</v>
      </c>
    </row>
    <row r="71" spans="1:20" ht="15.75" customHeight="1" thickBot="1">
      <c r="A71" s="149"/>
      <c r="B71" s="149"/>
      <c r="C71" s="149"/>
      <c r="M71" s="241">
        <f>_xlfn.IFERROR(O61/O60,"")</f>
      </c>
      <c r="N71" s="242"/>
      <c r="O71" s="68">
        <f>O60</f>
        <v>0</v>
      </c>
      <c r="P71" s="68">
        <f>O61</f>
        <v>0</v>
      </c>
      <c r="Q71" s="69">
        <f>O71-P71</f>
        <v>0</v>
      </c>
      <c r="S71" s="193"/>
      <c r="T71" s="193"/>
    </row>
    <row r="72" spans="1:20" ht="15">
      <c r="A72" s="149"/>
      <c r="B72" s="149"/>
      <c r="C72" s="149"/>
      <c r="S72" s="193"/>
      <c r="T72" s="193"/>
    </row>
    <row r="73" spans="1:20" ht="15.75" thickBot="1">
      <c r="A73" s="149"/>
      <c r="B73" s="149"/>
      <c r="C73" s="149"/>
      <c r="N73" s="149"/>
      <c r="O73" s="149"/>
      <c r="P73" s="149"/>
      <c r="Q73" s="149"/>
      <c r="S73" s="193"/>
      <c r="T73" s="193"/>
    </row>
    <row r="74" spans="14:23" ht="15.75" thickBot="1">
      <c r="N74" s="149"/>
      <c r="O74" s="269" t="s">
        <v>144</v>
      </c>
      <c r="P74" s="270"/>
      <c r="Q74" s="271"/>
      <c r="S74" s="352" t="s">
        <v>158</v>
      </c>
      <c r="T74" s="352"/>
      <c r="U74" s="352"/>
      <c r="V74" s="352"/>
      <c r="W74" s="352"/>
    </row>
    <row r="75" spans="14:20" ht="15.75" thickBot="1">
      <c r="N75" s="149"/>
      <c r="O75" s="150" t="s">
        <v>145</v>
      </c>
      <c r="P75" s="150" t="s">
        <v>73</v>
      </c>
      <c r="Q75" s="151" t="s">
        <v>87</v>
      </c>
      <c r="S75" s="193"/>
      <c r="T75" s="193"/>
    </row>
    <row r="76" spans="14:20" ht="15.75" thickBot="1">
      <c r="N76" s="149"/>
      <c r="O76" s="152">
        <f>O60</f>
        <v>0</v>
      </c>
      <c r="P76" s="152">
        <f>C6</f>
        <v>0</v>
      </c>
      <c r="Q76" s="153">
        <f>(P76-O76)</f>
        <v>0</v>
      </c>
      <c r="S76" s="193"/>
      <c r="T76" s="193"/>
    </row>
    <row r="77" spans="14:20" ht="15.75" thickBot="1">
      <c r="N77" s="149"/>
      <c r="O77" s="149"/>
      <c r="P77" s="149"/>
      <c r="Q77" s="149"/>
      <c r="S77" s="193"/>
      <c r="T77" s="193"/>
    </row>
    <row r="78" spans="14:17" ht="15.75" thickBot="1">
      <c r="N78" s="149"/>
      <c r="O78" s="269" t="s">
        <v>144</v>
      </c>
      <c r="P78" s="270"/>
      <c r="Q78" s="271"/>
    </row>
    <row r="79" spans="14:17" ht="30.75" thickBot="1">
      <c r="N79" s="149"/>
      <c r="O79" s="150" t="s">
        <v>146</v>
      </c>
      <c r="P79" s="150" t="s">
        <v>73</v>
      </c>
      <c r="Q79" s="154" t="s">
        <v>88</v>
      </c>
    </row>
    <row r="80" spans="14:17" ht="15.75" thickBot="1">
      <c r="N80" s="149"/>
      <c r="O80" s="152">
        <f>O61</f>
        <v>0</v>
      </c>
      <c r="P80" s="152">
        <f>P76</f>
        <v>0</v>
      </c>
      <c r="Q80" s="153">
        <f>(P80-O80)</f>
        <v>0</v>
      </c>
    </row>
    <row r="81" spans="14:17" ht="15.75" thickBot="1">
      <c r="N81" s="149"/>
      <c r="O81" s="149"/>
      <c r="P81" s="149"/>
      <c r="Q81" s="149"/>
    </row>
    <row r="82" spans="14:17" ht="15.75" thickBot="1">
      <c r="N82" s="149"/>
      <c r="O82" s="231" t="s">
        <v>144</v>
      </c>
      <c r="P82" s="232"/>
      <c r="Q82" s="233"/>
    </row>
    <row r="83" spans="14:17" ht="30.75" thickBot="1">
      <c r="N83" s="149"/>
      <c r="O83" s="150" t="s">
        <v>147</v>
      </c>
      <c r="P83" s="150" t="s">
        <v>73</v>
      </c>
      <c r="Q83" s="154" t="s">
        <v>86</v>
      </c>
    </row>
    <row r="84" spans="14:17" ht="15.75" thickBot="1">
      <c r="N84" s="149"/>
      <c r="O84" s="155">
        <f>O62</f>
        <v>0</v>
      </c>
      <c r="P84" s="152">
        <f>P76</f>
        <v>0</v>
      </c>
      <c r="Q84" s="153">
        <f>P84-O84</f>
        <v>0</v>
      </c>
    </row>
    <row r="85" spans="14:17" ht="15">
      <c r="N85" s="149"/>
      <c r="O85" s="149"/>
      <c r="P85" s="149"/>
      <c r="Q85" s="149"/>
    </row>
    <row r="86" spans="14:17" ht="15">
      <c r="N86" s="149"/>
      <c r="O86" s="149"/>
      <c r="P86" s="149"/>
      <c r="Q86" s="149"/>
    </row>
    <row r="87" spans="14:17" ht="15">
      <c r="N87" s="149"/>
      <c r="O87" s="149"/>
      <c r="P87" s="149"/>
      <c r="Q87" s="149"/>
    </row>
    <row r="88" spans="14:17" ht="15">
      <c r="N88" s="149"/>
      <c r="O88" s="149"/>
      <c r="P88" s="149"/>
      <c r="Q88" s="149"/>
    </row>
    <row r="89" spans="14:17" ht="15">
      <c r="N89" s="149"/>
      <c r="O89" s="149"/>
      <c r="P89" s="149"/>
      <c r="Q89" s="149"/>
    </row>
    <row r="90" spans="14:17" ht="15">
      <c r="N90" s="149"/>
      <c r="O90" s="149"/>
      <c r="P90" s="149"/>
      <c r="Q90" s="149"/>
    </row>
  </sheetData>
  <sheetProtection/>
  <mergeCells count="249">
    <mergeCell ref="AD39:AD41"/>
    <mergeCell ref="AD43:AD45"/>
    <mergeCell ref="AD47:AD49"/>
    <mergeCell ref="AD51:AD53"/>
    <mergeCell ref="AD54:AD56"/>
    <mergeCell ref="S74:W74"/>
    <mergeCell ref="AA47:AA49"/>
    <mergeCell ref="W54:W56"/>
    <mergeCell ref="Z54:Z56"/>
    <mergeCell ref="AA54:AA56"/>
    <mergeCell ref="D62:L63"/>
    <mergeCell ref="AD15:AD17"/>
    <mergeCell ref="AD18:AD20"/>
    <mergeCell ref="AD21:AD23"/>
    <mergeCell ref="AD25:AD27"/>
    <mergeCell ref="AD28:AD30"/>
    <mergeCell ref="AD31:AD33"/>
    <mergeCell ref="AD35:AD37"/>
    <mergeCell ref="Z15:Z17"/>
    <mergeCell ref="AA15:AA17"/>
    <mergeCell ref="AE35:AE37"/>
    <mergeCell ref="AE39:AE41"/>
    <mergeCell ref="AE43:AE45"/>
    <mergeCell ref="AE47:AE49"/>
    <mergeCell ref="AE51:AE53"/>
    <mergeCell ref="AE54:AE56"/>
    <mergeCell ref="AE15:AE17"/>
    <mergeCell ref="AE18:AE20"/>
    <mergeCell ref="AE21:AE23"/>
    <mergeCell ref="AE25:AE27"/>
    <mergeCell ref="AE28:AE30"/>
    <mergeCell ref="AE31:AE33"/>
    <mergeCell ref="A11:A13"/>
    <mergeCell ref="C11:T11"/>
    <mergeCell ref="A5:B5"/>
    <mergeCell ref="A6:B6"/>
    <mergeCell ref="A7:B7"/>
    <mergeCell ref="A9:B9"/>
    <mergeCell ref="I12:I13"/>
    <mergeCell ref="J12:J13"/>
    <mergeCell ref="K12:K13"/>
    <mergeCell ref="L12:L13"/>
    <mergeCell ref="A15:A17"/>
    <mergeCell ref="D59:L59"/>
    <mergeCell ref="D60:L60"/>
    <mergeCell ref="A28:A30"/>
    <mergeCell ref="A25:A27"/>
    <mergeCell ref="A31:A33"/>
    <mergeCell ref="A35:A37"/>
    <mergeCell ref="A47:A49"/>
    <mergeCell ref="A51:A53"/>
    <mergeCell ref="A39:A41"/>
    <mergeCell ref="AF12:AF13"/>
    <mergeCell ref="AG12:AG13"/>
    <mergeCell ref="U11:AE11"/>
    <mergeCell ref="AF11:AG11"/>
    <mergeCell ref="AD12:AD13"/>
    <mergeCell ref="AE12:AE13"/>
    <mergeCell ref="V12:V13"/>
    <mergeCell ref="W12:AA12"/>
    <mergeCell ref="AC12:AC13"/>
    <mergeCell ref="AB12:AB13"/>
    <mergeCell ref="C12:C13"/>
    <mergeCell ref="D12:D13"/>
    <mergeCell ref="E12:E13"/>
    <mergeCell ref="F12:F13"/>
    <mergeCell ref="G12:G13"/>
    <mergeCell ref="H12:H13"/>
    <mergeCell ref="M12:M13"/>
    <mergeCell ref="N12:N13"/>
    <mergeCell ref="O12:O13"/>
    <mergeCell ref="P12:P13"/>
    <mergeCell ref="U15:U17"/>
    <mergeCell ref="V15:V17"/>
    <mergeCell ref="Q12:T12"/>
    <mergeCell ref="A21:A23"/>
    <mergeCell ref="U21:U23"/>
    <mergeCell ref="V21:V23"/>
    <mergeCell ref="W21:W23"/>
    <mergeCell ref="A18:A20"/>
    <mergeCell ref="U18:U20"/>
    <mergeCell ref="V18:V20"/>
    <mergeCell ref="W18:W20"/>
    <mergeCell ref="AB15:AB17"/>
    <mergeCell ref="AC54:AC56"/>
    <mergeCell ref="AC15:AC17"/>
    <mergeCell ref="AB18:AB20"/>
    <mergeCell ref="AC18:AC20"/>
    <mergeCell ref="AB39:AB41"/>
    <mergeCell ref="AC39:AC41"/>
    <mergeCell ref="AC31:AC33"/>
    <mergeCell ref="AB51:AB53"/>
    <mergeCell ref="AC51:AC53"/>
    <mergeCell ref="Z18:Z20"/>
    <mergeCell ref="AA18:AA20"/>
    <mergeCell ref="AB21:AB23"/>
    <mergeCell ref="AC25:AC27"/>
    <mergeCell ref="AA25:AA27"/>
    <mergeCell ref="AB25:AB27"/>
    <mergeCell ref="AC21:AC23"/>
    <mergeCell ref="Z21:Z23"/>
    <mergeCell ref="AA21:AA23"/>
    <mergeCell ref="AA43:AA45"/>
    <mergeCell ref="AB43:AB45"/>
    <mergeCell ref="AB47:AB49"/>
    <mergeCell ref="AC47:AC49"/>
    <mergeCell ref="Z43:Z45"/>
    <mergeCell ref="M61:N61"/>
    <mergeCell ref="O61:P61"/>
    <mergeCell ref="AB54:AB56"/>
    <mergeCell ref="V47:V49"/>
    <mergeCell ref="W47:W49"/>
    <mergeCell ref="AC28:AC30"/>
    <mergeCell ref="AC43:AC45"/>
    <mergeCell ref="V43:V45"/>
    <mergeCell ref="V51:V53"/>
    <mergeCell ref="W51:W53"/>
    <mergeCell ref="Z51:Z53"/>
    <mergeCell ref="Z47:Z49"/>
    <mergeCell ref="W28:W30"/>
    <mergeCell ref="Z28:Z30"/>
    <mergeCell ref="AA28:AA30"/>
    <mergeCell ref="V39:V41"/>
    <mergeCell ref="W39:W41"/>
    <mergeCell ref="Z39:Z41"/>
    <mergeCell ref="AB35:AB37"/>
    <mergeCell ref="AC35:AC37"/>
    <mergeCell ref="AA39:AA41"/>
    <mergeCell ref="W35:W37"/>
    <mergeCell ref="Z35:Z37"/>
    <mergeCell ref="AA35:AA37"/>
    <mergeCell ref="U25:U27"/>
    <mergeCell ref="V25:V27"/>
    <mergeCell ref="W25:W27"/>
    <mergeCell ref="Z31:Z33"/>
    <mergeCell ref="Z25:Z27"/>
    <mergeCell ref="AB31:AB33"/>
    <mergeCell ref="AB28:AB30"/>
    <mergeCell ref="AA31:AA33"/>
    <mergeCell ref="U28:U30"/>
    <mergeCell ref="V28:V30"/>
    <mergeCell ref="U31:U33"/>
    <mergeCell ref="V31:V33"/>
    <mergeCell ref="W31:W33"/>
    <mergeCell ref="M64:N65"/>
    <mergeCell ref="O64:Q64"/>
    <mergeCell ref="M62:N62"/>
    <mergeCell ref="O62:P62"/>
    <mergeCell ref="V35:V37"/>
    <mergeCell ref="W43:W45"/>
    <mergeCell ref="M59:P59"/>
    <mergeCell ref="U35:U37"/>
    <mergeCell ref="M60:N60"/>
    <mergeCell ref="O60:P60"/>
    <mergeCell ref="O74:Q74"/>
    <mergeCell ref="O78:Q78"/>
    <mergeCell ref="U47:U49"/>
    <mergeCell ref="U39:U41"/>
    <mergeCell ref="AA51:AA53"/>
    <mergeCell ref="U54:U56"/>
    <mergeCell ref="V54:V56"/>
    <mergeCell ref="X47:X49"/>
    <mergeCell ref="Y47:Y49"/>
    <mergeCell ref="A43:A45"/>
    <mergeCell ref="A54:A56"/>
    <mergeCell ref="U43:U45"/>
    <mergeCell ref="U51:U53"/>
    <mergeCell ref="X51:X53"/>
    <mergeCell ref="O82:Q82"/>
    <mergeCell ref="M69:N70"/>
    <mergeCell ref="O69:Q69"/>
    <mergeCell ref="M71:N71"/>
    <mergeCell ref="M66:N66"/>
    <mergeCell ref="M67:N67"/>
    <mergeCell ref="A8:B8"/>
    <mergeCell ref="X15:X17"/>
    <mergeCell ref="Y15:Y17"/>
    <mergeCell ref="X18:X20"/>
    <mergeCell ref="Y18:Y20"/>
    <mergeCell ref="X21:X23"/>
    <mergeCell ref="Y21:Y23"/>
    <mergeCell ref="W15:W17"/>
    <mergeCell ref="U12:U13"/>
    <mergeCell ref="B12:B13"/>
    <mergeCell ref="X25:X27"/>
    <mergeCell ref="Y25:Y27"/>
    <mergeCell ref="X28:X30"/>
    <mergeCell ref="Y28:Y30"/>
    <mergeCell ref="X31:X33"/>
    <mergeCell ref="Y31:Y33"/>
    <mergeCell ref="X35:X37"/>
    <mergeCell ref="Y35:Y37"/>
    <mergeCell ref="X39:X41"/>
    <mergeCell ref="Y39:Y41"/>
    <mergeCell ref="X43:X45"/>
    <mergeCell ref="Y43:Y45"/>
    <mergeCell ref="Y51:Y53"/>
    <mergeCell ref="X54:X56"/>
    <mergeCell ref="Y54:Y56"/>
    <mergeCell ref="AF15:AF17"/>
    <mergeCell ref="AG15:AG17"/>
    <mergeCell ref="AF18:AF20"/>
    <mergeCell ref="AG18:AG20"/>
    <mergeCell ref="AF21:AF23"/>
    <mergeCell ref="AG21:AG23"/>
    <mergeCell ref="AF25:AF27"/>
    <mergeCell ref="AG25:AG27"/>
    <mergeCell ref="AF28:AF30"/>
    <mergeCell ref="AG28:AG30"/>
    <mergeCell ref="AF31:AF33"/>
    <mergeCell ref="AG31:AG33"/>
    <mergeCell ref="AF35:AF37"/>
    <mergeCell ref="AG35:AG37"/>
    <mergeCell ref="AF39:AF41"/>
    <mergeCell ref="AG39:AG41"/>
    <mergeCell ref="AF43:AF45"/>
    <mergeCell ref="AG43:AG45"/>
    <mergeCell ref="AF47:AF49"/>
    <mergeCell ref="AG47:AG49"/>
    <mergeCell ref="AF51:AF53"/>
    <mergeCell ref="AG51:AG53"/>
    <mergeCell ref="AF54:AF56"/>
    <mergeCell ref="AG54:AG56"/>
    <mergeCell ref="AH31:AH33"/>
    <mergeCell ref="AI31:AI33"/>
    <mergeCell ref="AH54:AH56"/>
    <mergeCell ref="AI54:AI56"/>
    <mergeCell ref="AH35:AH37"/>
    <mergeCell ref="AI35:AI37"/>
    <mergeCell ref="AH47:AH49"/>
    <mergeCell ref="AI47:AI49"/>
    <mergeCell ref="AH11:AH13"/>
    <mergeCell ref="AH15:AH17"/>
    <mergeCell ref="AI15:AI17"/>
    <mergeCell ref="AH18:AH20"/>
    <mergeCell ref="AI18:AI20"/>
    <mergeCell ref="AH21:AH23"/>
    <mergeCell ref="AI21:AI23"/>
    <mergeCell ref="AI11:AI13"/>
    <mergeCell ref="AH51:AH53"/>
    <mergeCell ref="AI51:AI53"/>
    <mergeCell ref="AH25:AH27"/>
    <mergeCell ref="AI25:AI27"/>
    <mergeCell ref="AH28:AH30"/>
    <mergeCell ref="AI28:AI30"/>
    <mergeCell ref="AH39:AH41"/>
    <mergeCell ref="AI39:AI41"/>
    <mergeCell ref="AH43:AH45"/>
    <mergeCell ref="AI43:AI45"/>
  </mergeCells>
  <conditionalFormatting sqref="AI11:AI13">
    <cfRule type="cellIs" priority="2" dxfId="0" operator="equal">
      <formula>1</formula>
    </cfRule>
  </conditionalFormatting>
  <conditionalFormatting sqref="AI14:AI57">
    <cfRule type="cellIs" priority="1" dxfId="0" operator="equal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1" r:id="rId1"/>
  <headerFooter scaleWithDoc="0">
    <oddHeader>&amp;RZałącznik nr 3 do Zasad</oddHeader>
    <oddFooter>&amp;C&amp;"Times New Roman,Normalny"43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view="pageBreakPreview"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5" sqref="B75:B77"/>
    </sheetView>
  </sheetViews>
  <sheetFormatPr defaultColWidth="9.140625" defaultRowHeight="15"/>
  <cols>
    <col min="1" max="1" width="4.421875" style="32" customWidth="1"/>
    <col min="2" max="2" width="61.7109375" style="31" customWidth="1"/>
    <col min="3" max="3" width="23.7109375" style="31" customWidth="1"/>
    <col min="4" max="4" width="5.140625" style="32" bestFit="1" customWidth="1"/>
    <col min="5" max="5" width="6.00390625" style="32" customWidth="1"/>
    <col min="6" max="6" width="6.140625" style="32" customWidth="1"/>
    <col min="7" max="7" width="6.00390625" style="32" customWidth="1"/>
    <col min="8" max="9" width="5.8515625" style="32" customWidth="1"/>
    <col min="10" max="10" width="6.00390625" style="32" customWidth="1"/>
    <col min="11" max="11" width="5.8515625" style="32" customWidth="1"/>
    <col min="12" max="12" width="6.00390625" style="32" customWidth="1"/>
    <col min="13" max="13" width="6.140625" style="32" customWidth="1"/>
    <col min="14" max="17" width="6.00390625" style="32" customWidth="1"/>
    <col min="18" max="18" width="5.8515625" style="32" customWidth="1"/>
    <col min="19" max="20" width="6.140625" style="32" customWidth="1"/>
    <col min="21" max="21" width="6.00390625" style="32" customWidth="1"/>
    <col min="22" max="22" width="6.140625" style="32" customWidth="1"/>
    <col min="23" max="24" width="6.00390625" style="32" customWidth="1"/>
    <col min="25" max="25" width="6.140625" style="32" customWidth="1"/>
    <col min="26" max="28" width="6.00390625" style="32" customWidth="1"/>
    <col min="29" max="16384" width="9.140625" style="33" customWidth="1"/>
  </cols>
  <sheetData>
    <row r="1" ht="12.75">
      <c r="A1" s="31"/>
    </row>
    <row r="2" spans="1:10" ht="12.75">
      <c r="A2" s="373" t="s">
        <v>74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3" ht="13.5" thickBot="1">
      <c r="A3" s="374" t="s">
        <v>75</v>
      </c>
      <c r="B3" s="375"/>
      <c r="C3" s="34"/>
    </row>
    <row r="4" spans="1:28" ht="13.5" customHeight="1">
      <c r="A4" s="376" t="s">
        <v>40</v>
      </c>
      <c r="B4" s="378" t="s">
        <v>41</v>
      </c>
      <c r="C4" s="35"/>
      <c r="D4" s="36" t="s">
        <v>42</v>
      </c>
      <c r="E4" s="380">
        <v>2018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70"/>
      <c r="Q4" s="370">
        <v>2019</v>
      </c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2"/>
    </row>
    <row r="5" spans="1:28" ht="13.5" customHeight="1">
      <c r="A5" s="377"/>
      <c r="B5" s="379"/>
      <c r="C5" s="37"/>
      <c r="D5" s="38" t="s">
        <v>43</v>
      </c>
      <c r="E5" s="39" t="s">
        <v>44</v>
      </c>
      <c r="F5" s="39" t="s">
        <v>45</v>
      </c>
      <c r="G5" s="39" t="s">
        <v>46</v>
      </c>
      <c r="H5" s="39" t="s">
        <v>47</v>
      </c>
      <c r="I5" s="39" t="s">
        <v>48</v>
      </c>
      <c r="J5" s="39" t="s">
        <v>49</v>
      </c>
      <c r="K5" s="39" t="s">
        <v>50</v>
      </c>
      <c r="L5" s="39" t="s">
        <v>51</v>
      </c>
      <c r="M5" s="39" t="s">
        <v>52</v>
      </c>
      <c r="N5" s="39" t="s">
        <v>53</v>
      </c>
      <c r="O5" s="39" t="s">
        <v>54</v>
      </c>
      <c r="P5" s="40" t="s">
        <v>55</v>
      </c>
      <c r="Q5" s="41" t="s">
        <v>44</v>
      </c>
      <c r="R5" s="39" t="s">
        <v>45</v>
      </c>
      <c r="S5" s="39" t="s">
        <v>46</v>
      </c>
      <c r="T5" s="39" t="s">
        <v>47</v>
      </c>
      <c r="U5" s="39" t="s">
        <v>48</v>
      </c>
      <c r="V5" s="39" t="s">
        <v>49</v>
      </c>
      <c r="W5" s="39" t="s">
        <v>50</v>
      </c>
      <c r="X5" s="39" t="s">
        <v>51</v>
      </c>
      <c r="Y5" s="39" t="s">
        <v>52</v>
      </c>
      <c r="Z5" s="39" t="s">
        <v>53</v>
      </c>
      <c r="AA5" s="39" t="s">
        <v>54</v>
      </c>
      <c r="AB5" s="42" t="s">
        <v>55</v>
      </c>
    </row>
    <row r="6" spans="1:28" ht="12.75" customHeight="1">
      <c r="A6" s="365" t="s">
        <v>56</v>
      </c>
      <c r="B6" s="360" t="s">
        <v>110</v>
      </c>
      <c r="C6" s="43" t="s">
        <v>57</v>
      </c>
      <c r="D6" s="366"/>
      <c r="E6" s="39"/>
      <c r="F6" s="39"/>
      <c r="G6" s="39"/>
      <c r="H6" s="39"/>
      <c r="I6" s="57"/>
      <c r="J6" s="57"/>
      <c r="K6" s="57"/>
      <c r="L6" s="57"/>
      <c r="M6" s="57"/>
      <c r="N6" s="57"/>
      <c r="O6" s="381"/>
      <c r="P6" s="382"/>
      <c r="Q6" s="383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1:28" ht="12.75" customHeight="1">
      <c r="A7" s="365"/>
      <c r="B7" s="361"/>
      <c r="C7" s="43" t="s">
        <v>58</v>
      </c>
      <c r="D7" s="367"/>
      <c r="E7" s="39"/>
      <c r="F7" s="39"/>
      <c r="G7" s="39"/>
      <c r="H7" s="39"/>
      <c r="I7" s="57"/>
      <c r="J7" s="57"/>
      <c r="K7" s="57"/>
      <c r="L7" s="57"/>
      <c r="M7" s="57"/>
      <c r="N7" s="57"/>
      <c r="O7" s="57"/>
      <c r="P7" s="59"/>
      <c r="Q7" s="60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</row>
    <row r="8" spans="1:28" ht="12.75" customHeight="1">
      <c r="A8" s="365"/>
      <c r="B8" s="362"/>
      <c r="C8" s="43" t="s">
        <v>59</v>
      </c>
      <c r="D8" s="367"/>
      <c r="E8" s="39"/>
      <c r="F8" s="39"/>
      <c r="G8" s="39"/>
      <c r="H8" s="39"/>
      <c r="I8" s="57"/>
      <c r="J8" s="57"/>
      <c r="K8" s="57"/>
      <c r="L8" s="57"/>
      <c r="M8" s="57"/>
      <c r="N8" s="57"/>
      <c r="O8" s="57"/>
      <c r="P8" s="59"/>
      <c r="Q8" s="60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</row>
    <row r="9" spans="1:28" ht="12.75" customHeight="1">
      <c r="A9" s="365" t="s">
        <v>60</v>
      </c>
      <c r="B9" s="360" t="s">
        <v>127</v>
      </c>
      <c r="C9" s="43" t="s">
        <v>57</v>
      </c>
      <c r="D9" s="367"/>
      <c r="E9" s="39"/>
      <c r="F9" s="39"/>
      <c r="G9" s="39"/>
      <c r="H9" s="39"/>
      <c r="I9" s="57"/>
      <c r="J9" s="57"/>
      <c r="K9" s="57"/>
      <c r="L9" s="57"/>
      <c r="M9" s="57"/>
      <c r="N9" s="57"/>
      <c r="O9" s="57"/>
      <c r="P9" s="59"/>
      <c r="Q9" s="60"/>
      <c r="R9" s="57"/>
      <c r="S9" s="57"/>
      <c r="T9" s="57"/>
      <c r="U9" s="57"/>
      <c r="V9" s="57"/>
      <c r="W9" s="57"/>
      <c r="X9" s="57"/>
      <c r="Y9" s="57"/>
      <c r="Z9" s="57"/>
      <c r="AA9" s="57"/>
      <c r="AB9" s="58"/>
    </row>
    <row r="10" spans="1:28" ht="12.75" customHeight="1">
      <c r="A10" s="365"/>
      <c r="B10" s="361"/>
      <c r="C10" s="43" t="s">
        <v>58</v>
      </c>
      <c r="D10" s="367"/>
      <c r="E10" s="39"/>
      <c r="F10" s="39"/>
      <c r="G10" s="39"/>
      <c r="H10" s="39"/>
      <c r="I10" s="57"/>
      <c r="J10" s="57"/>
      <c r="K10" s="57"/>
      <c r="L10" s="57"/>
      <c r="M10" s="57"/>
      <c r="N10" s="57"/>
      <c r="O10" s="57"/>
      <c r="P10" s="59"/>
      <c r="Q10" s="60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1:28" ht="12.75" customHeight="1">
      <c r="A11" s="365"/>
      <c r="B11" s="362"/>
      <c r="C11" s="43" t="s">
        <v>59</v>
      </c>
      <c r="D11" s="367"/>
      <c r="E11" s="39"/>
      <c r="F11" s="39"/>
      <c r="G11" s="39"/>
      <c r="H11" s="39"/>
      <c r="I11" s="57"/>
      <c r="J11" s="57"/>
      <c r="K11" s="57"/>
      <c r="L11" s="57"/>
      <c r="M11" s="57"/>
      <c r="N11" s="57"/>
      <c r="O11" s="57"/>
      <c r="P11" s="59"/>
      <c r="Q11" s="61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</row>
    <row r="12" spans="1:28" ht="12.75">
      <c r="A12" s="365" t="s">
        <v>61</v>
      </c>
      <c r="B12" s="360" t="s">
        <v>112</v>
      </c>
      <c r="C12" s="43" t="s">
        <v>57</v>
      </c>
      <c r="D12" s="368"/>
      <c r="E12" s="39"/>
      <c r="F12" s="39"/>
      <c r="G12" s="39"/>
      <c r="H12" s="39"/>
      <c r="I12" s="57"/>
      <c r="J12" s="57"/>
      <c r="K12" s="57"/>
      <c r="L12" s="57"/>
      <c r="M12" s="57"/>
      <c r="N12" s="57"/>
      <c r="O12" s="57"/>
      <c r="P12" s="59"/>
      <c r="Q12" s="60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</row>
    <row r="13" spans="1:28" ht="12.75">
      <c r="A13" s="365"/>
      <c r="B13" s="361"/>
      <c r="C13" s="43" t="s">
        <v>58</v>
      </c>
      <c r="D13" s="368"/>
      <c r="E13" s="39"/>
      <c r="F13" s="39"/>
      <c r="G13" s="39"/>
      <c r="H13" s="39"/>
      <c r="I13" s="57"/>
      <c r="J13" s="57"/>
      <c r="K13" s="57"/>
      <c r="L13" s="57"/>
      <c r="M13" s="57"/>
      <c r="N13" s="57"/>
      <c r="O13" s="57"/>
      <c r="P13" s="59"/>
      <c r="Q13" s="60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</row>
    <row r="14" spans="1:28" ht="12.75">
      <c r="A14" s="365"/>
      <c r="B14" s="362"/>
      <c r="C14" s="43" t="s">
        <v>59</v>
      </c>
      <c r="D14" s="368"/>
      <c r="E14" s="39"/>
      <c r="F14" s="39"/>
      <c r="G14" s="39"/>
      <c r="H14" s="39"/>
      <c r="I14" s="57"/>
      <c r="J14" s="57"/>
      <c r="K14" s="57"/>
      <c r="L14" s="57"/>
      <c r="M14" s="57"/>
      <c r="N14" s="57"/>
      <c r="O14" s="57"/>
      <c r="P14" s="59"/>
      <c r="Q14" s="60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75">
      <c r="A15" s="365" t="s">
        <v>62</v>
      </c>
      <c r="B15" s="360" t="s">
        <v>111</v>
      </c>
      <c r="C15" s="43" t="s">
        <v>57</v>
      </c>
      <c r="D15" s="368"/>
      <c r="E15" s="39"/>
      <c r="F15" s="39"/>
      <c r="G15" s="39"/>
      <c r="H15" s="39"/>
      <c r="I15" s="57"/>
      <c r="J15" s="57"/>
      <c r="K15" s="57"/>
      <c r="L15" s="57"/>
      <c r="M15" s="57"/>
      <c r="N15" s="57"/>
      <c r="O15" s="57"/>
      <c r="P15" s="59"/>
      <c r="Q15" s="60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1:28" ht="12.75">
      <c r="A16" s="365"/>
      <c r="B16" s="361"/>
      <c r="C16" s="43" t="s">
        <v>58</v>
      </c>
      <c r="D16" s="368"/>
      <c r="E16" s="39"/>
      <c r="F16" s="39"/>
      <c r="G16" s="39"/>
      <c r="H16" s="39"/>
      <c r="I16" s="57"/>
      <c r="J16" s="57"/>
      <c r="K16" s="57"/>
      <c r="L16" s="57"/>
      <c r="M16" s="57"/>
      <c r="N16" s="57"/>
      <c r="O16" s="57"/>
      <c r="P16" s="59"/>
      <c r="Q16" s="60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8"/>
    </row>
    <row r="17" spans="1:28" ht="12.75">
      <c r="A17" s="365"/>
      <c r="B17" s="362"/>
      <c r="C17" s="43" t="s">
        <v>59</v>
      </c>
      <c r="D17" s="368"/>
      <c r="E17" s="39"/>
      <c r="F17" s="39"/>
      <c r="G17" s="39"/>
      <c r="H17" s="39"/>
      <c r="I17" s="57"/>
      <c r="J17" s="57"/>
      <c r="K17" s="57"/>
      <c r="L17" s="57"/>
      <c r="M17" s="57"/>
      <c r="N17" s="57"/>
      <c r="O17" s="57"/>
      <c r="P17" s="59"/>
      <c r="Q17" s="60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1:28" ht="12.75">
      <c r="A18" s="364" t="s">
        <v>63</v>
      </c>
      <c r="B18" s="363" t="s">
        <v>128</v>
      </c>
      <c r="C18" s="43" t="s">
        <v>57</v>
      </c>
      <c r="D18" s="368"/>
      <c r="E18" s="39"/>
      <c r="F18" s="39"/>
      <c r="G18" s="39"/>
      <c r="H18" s="39"/>
      <c r="I18" s="57"/>
      <c r="J18" s="57"/>
      <c r="K18" s="57"/>
      <c r="L18" s="57"/>
      <c r="M18" s="57"/>
      <c r="N18" s="57"/>
      <c r="O18" s="57"/>
      <c r="P18" s="59"/>
      <c r="Q18" s="60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28" ht="12.75">
      <c r="A19" s="365"/>
      <c r="B19" s="361"/>
      <c r="C19" s="43" t="s">
        <v>58</v>
      </c>
      <c r="D19" s="368"/>
      <c r="E19" s="39"/>
      <c r="F19" s="39"/>
      <c r="G19" s="39"/>
      <c r="H19" s="39"/>
      <c r="I19" s="57"/>
      <c r="J19" s="57"/>
      <c r="K19" s="57"/>
      <c r="L19" s="57"/>
      <c r="M19" s="57"/>
      <c r="N19" s="57"/>
      <c r="O19" s="57"/>
      <c r="P19" s="59"/>
      <c r="Q19" s="60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0" spans="1:28" ht="12.75">
      <c r="A20" s="365"/>
      <c r="B20" s="362"/>
      <c r="C20" s="43" t="s">
        <v>59</v>
      </c>
      <c r="D20" s="368"/>
      <c r="E20" s="39"/>
      <c r="F20" s="39"/>
      <c r="G20" s="39"/>
      <c r="H20" s="39"/>
      <c r="I20" s="57"/>
      <c r="J20" s="57"/>
      <c r="K20" s="57"/>
      <c r="L20" s="57"/>
      <c r="M20" s="57"/>
      <c r="N20" s="57"/>
      <c r="O20" s="57"/>
      <c r="P20" s="59"/>
      <c r="Q20" s="60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</row>
    <row r="21" spans="1:28" ht="12.75">
      <c r="A21" s="364" t="s">
        <v>64</v>
      </c>
      <c r="B21" s="363" t="s">
        <v>126</v>
      </c>
      <c r="C21" s="43" t="s">
        <v>57</v>
      </c>
      <c r="D21" s="368"/>
      <c r="E21" s="39"/>
      <c r="F21" s="39"/>
      <c r="G21" s="39"/>
      <c r="H21" s="39"/>
      <c r="I21" s="57"/>
      <c r="J21" s="57"/>
      <c r="K21" s="57"/>
      <c r="L21" s="57"/>
      <c r="M21" s="57"/>
      <c r="N21" s="57"/>
      <c r="O21" s="57"/>
      <c r="P21" s="59"/>
      <c r="Q21" s="60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</row>
    <row r="22" spans="1:28" ht="12.75">
      <c r="A22" s="365"/>
      <c r="B22" s="361"/>
      <c r="C22" s="43" t="s">
        <v>58</v>
      </c>
      <c r="D22" s="368"/>
      <c r="E22" s="39"/>
      <c r="F22" s="39"/>
      <c r="G22" s="39"/>
      <c r="H22" s="39"/>
      <c r="I22" s="57"/>
      <c r="J22" s="57"/>
      <c r="K22" s="57"/>
      <c r="L22" s="57"/>
      <c r="M22" s="57"/>
      <c r="N22" s="57"/>
      <c r="O22" s="57"/>
      <c r="P22" s="59"/>
      <c r="Q22" s="60"/>
      <c r="R22" s="57"/>
      <c r="S22" s="57"/>
      <c r="T22" s="76" t="s">
        <v>91</v>
      </c>
      <c r="U22" s="57"/>
      <c r="V22" s="57"/>
      <c r="W22" s="57"/>
      <c r="X22" s="57"/>
      <c r="Y22" s="57"/>
      <c r="Z22" s="57"/>
      <c r="AA22" s="57"/>
      <c r="AB22" s="58"/>
    </row>
    <row r="23" spans="1:28" ht="12.75">
      <c r="A23" s="365"/>
      <c r="B23" s="362"/>
      <c r="C23" s="43" t="s">
        <v>59</v>
      </c>
      <c r="D23" s="368"/>
      <c r="E23" s="39"/>
      <c r="F23" s="39"/>
      <c r="G23" s="39"/>
      <c r="H23" s="39"/>
      <c r="I23" s="57"/>
      <c r="J23" s="57"/>
      <c r="K23" s="57"/>
      <c r="L23" s="57"/>
      <c r="M23" s="57"/>
      <c r="N23" s="57"/>
      <c r="O23" s="57"/>
      <c r="P23" s="59"/>
      <c r="Q23" s="60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</row>
    <row r="24" spans="1:28" ht="12.75">
      <c r="A24" s="364" t="s">
        <v>65</v>
      </c>
      <c r="B24" s="363" t="s">
        <v>125</v>
      </c>
      <c r="C24" s="43" t="s">
        <v>57</v>
      </c>
      <c r="D24" s="368"/>
      <c r="E24" s="39"/>
      <c r="F24" s="39"/>
      <c r="G24" s="39"/>
      <c r="H24" s="39"/>
      <c r="I24" s="57"/>
      <c r="J24" s="57"/>
      <c r="K24" s="57"/>
      <c r="L24" s="57"/>
      <c r="M24" s="57"/>
      <c r="N24" s="57"/>
      <c r="O24" s="57"/>
      <c r="P24" s="59"/>
      <c r="Q24" s="6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</row>
    <row r="25" spans="1:28" ht="12.75">
      <c r="A25" s="365"/>
      <c r="B25" s="361"/>
      <c r="C25" s="43" t="s">
        <v>58</v>
      </c>
      <c r="D25" s="368"/>
      <c r="E25" s="39"/>
      <c r="F25" s="39"/>
      <c r="G25" s="39"/>
      <c r="H25" s="39"/>
      <c r="I25" s="57"/>
      <c r="J25" s="57"/>
      <c r="K25" s="57"/>
      <c r="L25" s="57"/>
      <c r="M25" s="57"/>
      <c r="N25" s="57"/>
      <c r="O25" s="57"/>
      <c r="P25" s="59"/>
      <c r="Q25" s="6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</row>
    <row r="26" spans="1:28" ht="12.75">
      <c r="A26" s="365"/>
      <c r="B26" s="362"/>
      <c r="C26" s="43" t="s">
        <v>59</v>
      </c>
      <c r="D26" s="368"/>
      <c r="E26" s="39"/>
      <c r="F26" s="39"/>
      <c r="G26" s="39"/>
      <c r="H26" s="39"/>
      <c r="I26" s="57"/>
      <c r="J26" s="57"/>
      <c r="K26" s="57"/>
      <c r="L26" s="57"/>
      <c r="M26" s="57"/>
      <c r="N26" s="57"/>
      <c r="O26" s="57"/>
      <c r="P26" s="59"/>
      <c r="Q26" s="60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</row>
    <row r="27" spans="1:28" ht="12.75">
      <c r="A27" s="364" t="s">
        <v>66</v>
      </c>
      <c r="B27" s="360" t="s">
        <v>124</v>
      </c>
      <c r="C27" s="43" t="s">
        <v>57</v>
      </c>
      <c r="D27" s="368"/>
      <c r="E27" s="39"/>
      <c r="F27" s="39"/>
      <c r="G27" s="39"/>
      <c r="H27" s="39"/>
      <c r="I27" s="57"/>
      <c r="J27" s="57"/>
      <c r="K27" s="57"/>
      <c r="L27" s="57"/>
      <c r="M27" s="57"/>
      <c r="N27" s="57"/>
      <c r="O27" s="57"/>
      <c r="P27" s="59"/>
      <c r="Q27" s="60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</row>
    <row r="28" spans="1:28" ht="12.75">
      <c r="A28" s="365"/>
      <c r="B28" s="361"/>
      <c r="C28" s="43" t="s">
        <v>58</v>
      </c>
      <c r="D28" s="368"/>
      <c r="E28" s="39"/>
      <c r="F28" s="39"/>
      <c r="G28" s="39"/>
      <c r="H28" s="39"/>
      <c r="I28" s="57"/>
      <c r="J28" s="57"/>
      <c r="K28" s="57"/>
      <c r="L28" s="57"/>
      <c r="M28" s="57"/>
      <c r="N28" s="57"/>
      <c r="O28" s="57"/>
      <c r="P28" s="59"/>
      <c r="Q28" s="60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</row>
    <row r="29" spans="1:28" ht="12.75">
      <c r="A29" s="365"/>
      <c r="B29" s="362"/>
      <c r="C29" s="43" t="s">
        <v>59</v>
      </c>
      <c r="D29" s="368"/>
      <c r="E29" s="39"/>
      <c r="F29" s="39"/>
      <c r="G29" s="39"/>
      <c r="H29" s="39"/>
      <c r="I29" s="57"/>
      <c r="J29" s="57"/>
      <c r="K29" s="57"/>
      <c r="L29" s="57"/>
      <c r="M29" s="57"/>
      <c r="N29" s="57"/>
      <c r="O29" s="57"/>
      <c r="P29" s="59"/>
      <c r="Q29" s="60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</row>
    <row r="30" spans="1:28" ht="12.75">
      <c r="A30" s="364" t="s">
        <v>67</v>
      </c>
      <c r="B30" s="385" t="s">
        <v>113</v>
      </c>
      <c r="C30" s="43" t="s">
        <v>57</v>
      </c>
      <c r="D30" s="368"/>
      <c r="E30" s="39"/>
      <c r="F30" s="39"/>
      <c r="G30" s="39"/>
      <c r="H30" s="39"/>
      <c r="I30" s="57"/>
      <c r="J30" s="57"/>
      <c r="K30" s="57"/>
      <c r="L30" s="57"/>
      <c r="M30" s="57"/>
      <c r="N30" s="57"/>
      <c r="O30" s="57"/>
      <c r="P30" s="59"/>
      <c r="Q30" s="60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</row>
    <row r="31" spans="1:28" ht="12.75">
      <c r="A31" s="365"/>
      <c r="B31" s="386"/>
      <c r="C31" s="43" t="s">
        <v>58</v>
      </c>
      <c r="D31" s="368"/>
      <c r="E31" s="39"/>
      <c r="F31" s="39"/>
      <c r="G31" s="39"/>
      <c r="H31" s="39"/>
      <c r="I31" s="57"/>
      <c r="J31" s="57"/>
      <c r="K31" s="57"/>
      <c r="L31" s="57"/>
      <c r="M31" s="57"/>
      <c r="N31" s="57"/>
      <c r="O31" s="57"/>
      <c r="P31" s="59"/>
      <c r="Q31" s="6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</row>
    <row r="32" spans="1:28" ht="12.75">
      <c r="A32" s="365"/>
      <c r="B32" s="387"/>
      <c r="C32" s="43" t="s">
        <v>59</v>
      </c>
      <c r="D32" s="368"/>
      <c r="E32" s="39"/>
      <c r="F32" s="39"/>
      <c r="G32" s="39"/>
      <c r="H32" s="39"/>
      <c r="I32" s="57"/>
      <c r="J32" s="57"/>
      <c r="K32" s="57"/>
      <c r="L32" s="57"/>
      <c r="M32" s="57"/>
      <c r="N32" s="57"/>
      <c r="O32" s="57"/>
      <c r="P32" s="59"/>
      <c r="Q32" s="60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</row>
    <row r="33" spans="1:28" ht="12.75">
      <c r="A33" s="364" t="s">
        <v>68</v>
      </c>
      <c r="B33" s="360" t="s">
        <v>123</v>
      </c>
      <c r="C33" s="43" t="s">
        <v>57</v>
      </c>
      <c r="D33" s="368"/>
      <c r="E33" s="39"/>
      <c r="F33" s="39"/>
      <c r="G33" s="39"/>
      <c r="H33" s="39"/>
      <c r="I33" s="57"/>
      <c r="J33" s="57"/>
      <c r="K33" s="57"/>
      <c r="L33" s="57"/>
      <c r="M33" s="57"/>
      <c r="N33" s="57"/>
      <c r="O33" s="57"/>
      <c r="P33" s="59"/>
      <c r="Q33" s="60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</row>
    <row r="34" spans="1:28" ht="12.75">
      <c r="A34" s="365"/>
      <c r="B34" s="361"/>
      <c r="C34" s="43" t="s">
        <v>58</v>
      </c>
      <c r="D34" s="368"/>
      <c r="E34" s="39"/>
      <c r="F34" s="39"/>
      <c r="G34" s="39"/>
      <c r="H34" s="39"/>
      <c r="I34" s="57"/>
      <c r="J34" s="57"/>
      <c r="K34" s="57"/>
      <c r="L34" s="57"/>
      <c r="M34" s="57"/>
      <c r="N34" s="57"/>
      <c r="O34" s="57"/>
      <c r="P34" s="59"/>
      <c r="Q34" s="60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</row>
    <row r="35" spans="1:28" ht="12.75">
      <c r="A35" s="365"/>
      <c r="B35" s="362"/>
      <c r="C35" s="43" t="s">
        <v>59</v>
      </c>
      <c r="D35" s="368"/>
      <c r="E35" s="39"/>
      <c r="F35" s="39"/>
      <c r="G35" s="39"/>
      <c r="H35" s="39"/>
      <c r="I35" s="57"/>
      <c r="J35" s="57"/>
      <c r="K35" s="57"/>
      <c r="L35" s="57"/>
      <c r="M35" s="57"/>
      <c r="N35" s="57"/>
      <c r="O35" s="57"/>
      <c r="P35" s="59"/>
      <c r="Q35" s="60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</row>
    <row r="36" spans="1:28" ht="12.75">
      <c r="A36" s="364" t="s">
        <v>69</v>
      </c>
      <c r="B36" s="388" t="s">
        <v>114</v>
      </c>
      <c r="C36" s="43" t="s">
        <v>57</v>
      </c>
      <c r="D36" s="368"/>
      <c r="E36" s="39"/>
      <c r="F36" s="39"/>
      <c r="G36" s="39"/>
      <c r="H36" s="39"/>
      <c r="I36" s="57"/>
      <c r="J36" s="57"/>
      <c r="K36" s="57"/>
      <c r="L36" s="57"/>
      <c r="M36" s="57"/>
      <c r="N36" s="57"/>
      <c r="O36" s="57"/>
      <c r="P36" s="59"/>
      <c r="Q36" s="60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8"/>
    </row>
    <row r="37" spans="1:28" ht="12.75">
      <c r="A37" s="365"/>
      <c r="B37" s="389"/>
      <c r="C37" s="43" t="s">
        <v>58</v>
      </c>
      <c r="D37" s="368"/>
      <c r="E37" s="39"/>
      <c r="F37" s="39"/>
      <c r="G37" s="39"/>
      <c r="H37" s="39"/>
      <c r="I37" s="57"/>
      <c r="J37" s="57"/>
      <c r="K37" s="57"/>
      <c r="L37" s="57"/>
      <c r="M37" s="57"/>
      <c r="N37" s="57"/>
      <c r="O37" s="57"/>
      <c r="P37" s="59"/>
      <c r="Q37" s="60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</row>
    <row r="38" spans="1:28" ht="12.75">
      <c r="A38" s="365"/>
      <c r="B38" s="390"/>
      <c r="C38" s="43" t="s">
        <v>59</v>
      </c>
      <c r="D38" s="368"/>
      <c r="E38" s="39"/>
      <c r="F38" s="39"/>
      <c r="G38" s="39"/>
      <c r="H38" s="39"/>
      <c r="I38" s="57"/>
      <c r="J38" s="57"/>
      <c r="K38" s="57"/>
      <c r="L38" s="57"/>
      <c r="M38" s="57"/>
      <c r="N38" s="57"/>
      <c r="O38" s="57"/>
      <c r="P38" s="59"/>
      <c r="Q38" s="60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8"/>
    </row>
    <row r="39" spans="1:28" ht="12.75">
      <c r="A39" s="364" t="s">
        <v>89</v>
      </c>
      <c r="B39" s="360" t="s">
        <v>132</v>
      </c>
      <c r="C39" s="43" t="s">
        <v>57</v>
      </c>
      <c r="D39" s="368"/>
      <c r="E39" s="39"/>
      <c r="F39" s="39"/>
      <c r="G39" s="39"/>
      <c r="H39" s="39"/>
      <c r="I39" s="57"/>
      <c r="J39" s="57"/>
      <c r="K39" s="57"/>
      <c r="L39" s="57"/>
      <c r="M39" s="57"/>
      <c r="N39" s="57"/>
      <c r="O39" s="57"/>
      <c r="P39" s="59"/>
      <c r="Q39" s="60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</row>
    <row r="40" spans="1:28" ht="12.75">
      <c r="A40" s="365"/>
      <c r="B40" s="361"/>
      <c r="C40" s="43" t="s">
        <v>58</v>
      </c>
      <c r="D40" s="368"/>
      <c r="E40" s="39"/>
      <c r="F40" s="39"/>
      <c r="G40" s="39"/>
      <c r="H40" s="39"/>
      <c r="I40" s="57"/>
      <c r="J40" s="57"/>
      <c r="K40" s="57"/>
      <c r="L40" s="57"/>
      <c r="M40" s="57"/>
      <c r="N40" s="57"/>
      <c r="O40" s="57"/>
      <c r="P40" s="59"/>
      <c r="Q40" s="60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8"/>
    </row>
    <row r="41" spans="1:28" ht="12.75">
      <c r="A41" s="365"/>
      <c r="B41" s="362"/>
      <c r="C41" s="43" t="s">
        <v>59</v>
      </c>
      <c r="D41" s="368"/>
      <c r="E41" s="39"/>
      <c r="F41" s="39"/>
      <c r="G41" s="39"/>
      <c r="H41" s="39"/>
      <c r="I41" s="57"/>
      <c r="J41" s="57"/>
      <c r="K41" s="57"/>
      <c r="L41" s="57"/>
      <c r="M41" s="57"/>
      <c r="N41" s="57"/>
      <c r="O41" s="57"/>
      <c r="P41" s="59"/>
      <c r="Q41" s="60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</row>
    <row r="42" spans="1:28" ht="12.75">
      <c r="A42" s="364" t="s">
        <v>90</v>
      </c>
      <c r="B42" s="360" t="s">
        <v>131</v>
      </c>
      <c r="C42" s="43" t="s">
        <v>57</v>
      </c>
      <c r="D42" s="368"/>
      <c r="E42" s="39"/>
      <c r="F42" s="39"/>
      <c r="G42" s="39"/>
      <c r="H42" s="39"/>
      <c r="I42" s="57"/>
      <c r="J42" s="57"/>
      <c r="K42" s="57"/>
      <c r="L42" s="57"/>
      <c r="M42" s="57"/>
      <c r="N42" s="57"/>
      <c r="O42" s="57"/>
      <c r="P42" s="59"/>
      <c r="Q42" s="60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</row>
    <row r="43" spans="1:28" ht="12.75">
      <c r="A43" s="365"/>
      <c r="B43" s="361"/>
      <c r="C43" s="43" t="s">
        <v>58</v>
      </c>
      <c r="D43" s="368"/>
      <c r="E43" s="39"/>
      <c r="F43" s="39"/>
      <c r="G43" s="39"/>
      <c r="H43" s="39"/>
      <c r="I43" s="57"/>
      <c r="J43" s="57"/>
      <c r="K43" s="57"/>
      <c r="L43" s="57"/>
      <c r="M43" s="57"/>
      <c r="N43" s="57"/>
      <c r="O43" s="57"/>
      <c r="P43" s="59"/>
      <c r="Q43" s="60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</row>
    <row r="44" spans="1:28" ht="12.75">
      <c r="A44" s="365"/>
      <c r="B44" s="362"/>
      <c r="C44" s="43" t="s">
        <v>59</v>
      </c>
      <c r="D44" s="368"/>
      <c r="E44" s="39"/>
      <c r="F44" s="39"/>
      <c r="G44" s="39"/>
      <c r="H44" s="39"/>
      <c r="I44" s="57"/>
      <c r="J44" s="57"/>
      <c r="K44" s="57"/>
      <c r="L44" s="57"/>
      <c r="M44" s="57"/>
      <c r="N44" s="57"/>
      <c r="O44" s="57"/>
      <c r="P44" s="59"/>
      <c r="Q44" s="60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</row>
    <row r="45" spans="1:28" ht="12.75">
      <c r="A45" s="364" t="s">
        <v>98</v>
      </c>
      <c r="B45" s="360" t="s">
        <v>130</v>
      </c>
      <c r="C45" s="43" t="s">
        <v>57</v>
      </c>
      <c r="D45" s="368"/>
      <c r="E45" s="39"/>
      <c r="F45" s="39"/>
      <c r="G45" s="39"/>
      <c r="H45" s="39"/>
      <c r="I45" s="57"/>
      <c r="J45" s="57"/>
      <c r="K45" s="57"/>
      <c r="L45" s="57"/>
      <c r="M45" s="57"/>
      <c r="N45" s="57"/>
      <c r="O45" s="57"/>
      <c r="P45" s="59"/>
      <c r="Q45" s="60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</row>
    <row r="46" spans="1:28" ht="12.75">
      <c r="A46" s="365"/>
      <c r="B46" s="361"/>
      <c r="C46" s="43" t="s">
        <v>58</v>
      </c>
      <c r="D46" s="368"/>
      <c r="E46" s="39"/>
      <c r="F46" s="39"/>
      <c r="G46" s="39"/>
      <c r="H46" s="39"/>
      <c r="I46" s="57"/>
      <c r="J46" s="57"/>
      <c r="K46" s="57"/>
      <c r="L46" s="57"/>
      <c r="M46" s="57"/>
      <c r="N46" s="57"/>
      <c r="O46" s="57"/>
      <c r="P46" s="59"/>
      <c r="Q46" s="60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</row>
    <row r="47" spans="1:28" ht="12.75">
      <c r="A47" s="365"/>
      <c r="B47" s="362"/>
      <c r="C47" s="43" t="s">
        <v>59</v>
      </c>
      <c r="D47" s="368"/>
      <c r="E47" s="39"/>
      <c r="F47" s="39"/>
      <c r="G47" s="39"/>
      <c r="H47" s="39"/>
      <c r="I47" s="57"/>
      <c r="J47" s="57"/>
      <c r="K47" s="57"/>
      <c r="L47" s="57"/>
      <c r="M47" s="57"/>
      <c r="N47" s="57"/>
      <c r="O47" s="57"/>
      <c r="P47" s="59"/>
      <c r="Q47" s="60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</row>
    <row r="48" spans="1:28" ht="12.75">
      <c r="A48" s="354" t="s">
        <v>99</v>
      </c>
      <c r="B48" s="360" t="s">
        <v>122</v>
      </c>
      <c r="C48" s="43" t="s">
        <v>57</v>
      </c>
      <c r="D48" s="368"/>
      <c r="E48" s="39"/>
      <c r="F48" s="39"/>
      <c r="G48" s="39"/>
      <c r="H48" s="39"/>
      <c r="I48" s="57"/>
      <c r="J48" s="57"/>
      <c r="K48" s="57"/>
      <c r="L48" s="57"/>
      <c r="M48" s="57"/>
      <c r="N48" s="57"/>
      <c r="O48" s="57"/>
      <c r="P48" s="59"/>
      <c r="Q48" s="60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</row>
    <row r="49" spans="1:28" ht="12.75">
      <c r="A49" s="355"/>
      <c r="B49" s="361"/>
      <c r="C49" s="43" t="s">
        <v>58</v>
      </c>
      <c r="D49" s="368"/>
      <c r="E49" s="39"/>
      <c r="F49" s="39"/>
      <c r="G49" s="39"/>
      <c r="H49" s="39"/>
      <c r="I49" s="57"/>
      <c r="J49" s="57"/>
      <c r="K49" s="57"/>
      <c r="L49" s="57"/>
      <c r="M49" s="57"/>
      <c r="N49" s="57"/>
      <c r="O49" s="57"/>
      <c r="P49" s="59"/>
      <c r="Q49" s="60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</row>
    <row r="50" spans="1:28" ht="12.75">
      <c r="A50" s="356"/>
      <c r="B50" s="362"/>
      <c r="C50" s="43" t="s">
        <v>59</v>
      </c>
      <c r="D50" s="368"/>
      <c r="E50" s="39"/>
      <c r="F50" s="39"/>
      <c r="G50" s="39"/>
      <c r="H50" s="39"/>
      <c r="I50" s="57"/>
      <c r="J50" s="57"/>
      <c r="K50" s="57"/>
      <c r="L50" s="57"/>
      <c r="M50" s="57"/>
      <c r="N50" s="57"/>
      <c r="O50" s="57"/>
      <c r="P50" s="59"/>
      <c r="Q50" s="60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</row>
    <row r="51" spans="1:28" ht="12.75">
      <c r="A51" s="354" t="s">
        <v>100</v>
      </c>
      <c r="B51" s="360" t="s">
        <v>121</v>
      </c>
      <c r="C51" s="43" t="s">
        <v>57</v>
      </c>
      <c r="D51" s="368"/>
      <c r="E51" s="39"/>
      <c r="F51" s="39"/>
      <c r="G51" s="39"/>
      <c r="H51" s="39"/>
      <c r="I51" s="57"/>
      <c r="J51" s="57"/>
      <c r="K51" s="57"/>
      <c r="L51" s="57"/>
      <c r="M51" s="57"/>
      <c r="N51" s="57"/>
      <c r="O51" s="57"/>
      <c r="P51" s="59"/>
      <c r="Q51" s="60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</row>
    <row r="52" spans="1:28" ht="12.75">
      <c r="A52" s="355"/>
      <c r="B52" s="361"/>
      <c r="C52" s="43" t="s">
        <v>58</v>
      </c>
      <c r="D52" s="368"/>
      <c r="E52" s="39"/>
      <c r="F52" s="39"/>
      <c r="G52" s="39"/>
      <c r="H52" s="39"/>
      <c r="I52" s="57"/>
      <c r="J52" s="57"/>
      <c r="K52" s="57"/>
      <c r="L52" s="57"/>
      <c r="M52" s="57"/>
      <c r="N52" s="57"/>
      <c r="O52" s="57"/>
      <c r="P52" s="59"/>
      <c r="Q52" s="60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</row>
    <row r="53" spans="1:28" ht="12.75">
      <c r="A53" s="356"/>
      <c r="B53" s="362"/>
      <c r="C53" s="43" t="s">
        <v>59</v>
      </c>
      <c r="D53" s="368"/>
      <c r="E53" s="39"/>
      <c r="F53" s="39"/>
      <c r="G53" s="39"/>
      <c r="H53" s="39"/>
      <c r="I53" s="57"/>
      <c r="J53" s="57"/>
      <c r="K53" s="57"/>
      <c r="L53" s="57"/>
      <c r="M53" s="57"/>
      <c r="N53" s="57"/>
      <c r="O53" s="57"/>
      <c r="P53" s="59"/>
      <c r="Q53" s="60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</row>
    <row r="54" spans="1:28" ht="12.75">
      <c r="A54" s="354" t="s">
        <v>101</v>
      </c>
      <c r="B54" s="360" t="s">
        <v>120</v>
      </c>
      <c r="C54" s="43" t="s">
        <v>57</v>
      </c>
      <c r="D54" s="368"/>
      <c r="E54" s="39"/>
      <c r="F54" s="39"/>
      <c r="G54" s="39"/>
      <c r="H54" s="39"/>
      <c r="I54" s="57"/>
      <c r="J54" s="57"/>
      <c r="K54" s="57"/>
      <c r="L54" s="57"/>
      <c r="M54" s="57"/>
      <c r="N54" s="57"/>
      <c r="O54" s="57"/>
      <c r="P54" s="59"/>
      <c r="Q54" s="60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</row>
    <row r="55" spans="1:28" ht="12.75">
      <c r="A55" s="355"/>
      <c r="B55" s="361"/>
      <c r="C55" s="43" t="s">
        <v>58</v>
      </c>
      <c r="D55" s="368"/>
      <c r="E55" s="39"/>
      <c r="F55" s="39"/>
      <c r="G55" s="39"/>
      <c r="H55" s="39"/>
      <c r="I55" s="57"/>
      <c r="J55" s="57"/>
      <c r="K55" s="57"/>
      <c r="L55" s="57"/>
      <c r="M55" s="57"/>
      <c r="N55" s="57"/>
      <c r="O55" s="57"/>
      <c r="P55" s="59"/>
      <c r="Q55" s="60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</row>
    <row r="56" spans="1:28" ht="12.75">
      <c r="A56" s="356"/>
      <c r="B56" s="362"/>
      <c r="C56" s="43" t="s">
        <v>59</v>
      </c>
      <c r="D56" s="368"/>
      <c r="E56" s="39"/>
      <c r="F56" s="39"/>
      <c r="G56" s="39"/>
      <c r="H56" s="39"/>
      <c r="I56" s="57"/>
      <c r="J56" s="57"/>
      <c r="K56" s="57"/>
      <c r="L56" s="57"/>
      <c r="M56" s="57"/>
      <c r="N56" s="57"/>
      <c r="O56" s="57"/>
      <c r="P56" s="59"/>
      <c r="Q56" s="60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</row>
    <row r="57" spans="1:28" ht="12.75">
      <c r="A57" s="354" t="s">
        <v>102</v>
      </c>
      <c r="B57" s="360" t="s">
        <v>129</v>
      </c>
      <c r="C57" s="43" t="s">
        <v>57</v>
      </c>
      <c r="D57" s="368"/>
      <c r="E57" s="39"/>
      <c r="F57" s="39"/>
      <c r="G57" s="39"/>
      <c r="H57" s="39"/>
      <c r="I57" s="57"/>
      <c r="J57" s="57"/>
      <c r="K57" s="57"/>
      <c r="L57" s="57"/>
      <c r="M57" s="57"/>
      <c r="N57" s="57"/>
      <c r="O57" s="57"/>
      <c r="P57" s="59"/>
      <c r="Q57" s="60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</row>
    <row r="58" spans="1:28" ht="12.75">
      <c r="A58" s="355"/>
      <c r="B58" s="361"/>
      <c r="C58" s="43" t="s">
        <v>58</v>
      </c>
      <c r="D58" s="368"/>
      <c r="E58" s="39"/>
      <c r="F58" s="39"/>
      <c r="G58" s="39"/>
      <c r="H58" s="39"/>
      <c r="I58" s="57"/>
      <c r="J58" s="57"/>
      <c r="K58" s="57"/>
      <c r="L58" s="57"/>
      <c r="M58" s="57"/>
      <c r="N58" s="57"/>
      <c r="O58" s="57"/>
      <c r="P58" s="59"/>
      <c r="Q58" s="60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</row>
    <row r="59" spans="1:28" ht="12.75">
      <c r="A59" s="356"/>
      <c r="B59" s="362"/>
      <c r="C59" s="43" t="s">
        <v>59</v>
      </c>
      <c r="D59" s="368"/>
      <c r="E59" s="39"/>
      <c r="F59" s="39"/>
      <c r="G59" s="39"/>
      <c r="H59" s="39"/>
      <c r="I59" s="57"/>
      <c r="J59" s="57"/>
      <c r="K59" s="57"/>
      <c r="L59" s="57"/>
      <c r="M59" s="57"/>
      <c r="N59" s="57"/>
      <c r="O59" s="57"/>
      <c r="P59" s="59"/>
      <c r="Q59" s="60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</row>
    <row r="60" spans="1:28" ht="12.75">
      <c r="A60" s="354" t="s">
        <v>103</v>
      </c>
      <c r="B60" s="360" t="s">
        <v>115</v>
      </c>
      <c r="C60" s="43" t="s">
        <v>57</v>
      </c>
      <c r="D60" s="368"/>
      <c r="E60" s="39"/>
      <c r="F60" s="39"/>
      <c r="G60" s="39"/>
      <c r="H60" s="39"/>
      <c r="I60" s="57"/>
      <c r="J60" s="57"/>
      <c r="K60" s="57"/>
      <c r="L60" s="57"/>
      <c r="M60" s="57"/>
      <c r="N60" s="57"/>
      <c r="O60" s="57"/>
      <c r="P60" s="59"/>
      <c r="Q60" s="60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</row>
    <row r="61" spans="1:28" ht="12.75">
      <c r="A61" s="355"/>
      <c r="B61" s="361"/>
      <c r="C61" s="43" t="s">
        <v>58</v>
      </c>
      <c r="D61" s="368"/>
      <c r="E61" s="39"/>
      <c r="F61" s="39"/>
      <c r="G61" s="39"/>
      <c r="H61" s="39"/>
      <c r="I61" s="57"/>
      <c r="J61" s="57"/>
      <c r="K61" s="57"/>
      <c r="L61" s="57"/>
      <c r="M61" s="57"/>
      <c r="N61" s="57"/>
      <c r="O61" s="57"/>
      <c r="P61" s="59"/>
      <c r="Q61" s="60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</row>
    <row r="62" spans="1:28" ht="12.75">
      <c r="A62" s="356"/>
      <c r="B62" s="362"/>
      <c r="C62" s="43" t="s">
        <v>59</v>
      </c>
      <c r="D62" s="368"/>
      <c r="E62" s="39"/>
      <c r="F62" s="39"/>
      <c r="G62" s="39"/>
      <c r="H62" s="39"/>
      <c r="I62" s="57"/>
      <c r="J62" s="57"/>
      <c r="K62" s="57"/>
      <c r="L62" s="57"/>
      <c r="M62" s="57"/>
      <c r="N62" s="57"/>
      <c r="O62" s="57"/>
      <c r="P62" s="59"/>
      <c r="Q62" s="60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</row>
    <row r="63" spans="1:28" ht="12.75">
      <c r="A63" s="354" t="s">
        <v>104</v>
      </c>
      <c r="B63" s="360" t="s">
        <v>119</v>
      </c>
      <c r="C63" s="43" t="s">
        <v>57</v>
      </c>
      <c r="D63" s="368"/>
      <c r="E63" s="39"/>
      <c r="F63" s="39"/>
      <c r="G63" s="39"/>
      <c r="H63" s="39"/>
      <c r="I63" s="57"/>
      <c r="J63" s="57"/>
      <c r="K63" s="57"/>
      <c r="L63" s="57"/>
      <c r="M63" s="57"/>
      <c r="N63" s="57"/>
      <c r="O63" s="57"/>
      <c r="P63" s="59"/>
      <c r="Q63" s="60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</row>
    <row r="64" spans="1:28" ht="12.75">
      <c r="A64" s="355"/>
      <c r="B64" s="361"/>
      <c r="C64" s="43" t="s">
        <v>58</v>
      </c>
      <c r="D64" s="368"/>
      <c r="E64" s="39"/>
      <c r="F64" s="39"/>
      <c r="G64" s="39"/>
      <c r="H64" s="39"/>
      <c r="I64" s="57"/>
      <c r="J64" s="57"/>
      <c r="K64" s="57"/>
      <c r="L64" s="57"/>
      <c r="M64" s="57"/>
      <c r="N64" s="57"/>
      <c r="O64" s="57"/>
      <c r="P64" s="59"/>
      <c r="Q64" s="60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8"/>
    </row>
    <row r="65" spans="1:28" ht="12.75">
      <c r="A65" s="356"/>
      <c r="B65" s="362"/>
      <c r="C65" s="43" t="s">
        <v>59</v>
      </c>
      <c r="D65" s="368"/>
      <c r="E65" s="39"/>
      <c r="F65" s="39"/>
      <c r="G65" s="39"/>
      <c r="H65" s="39"/>
      <c r="I65" s="57"/>
      <c r="J65" s="57"/>
      <c r="K65" s="57"/>
      <c r="L65" s="57"/>
      <c r="M65" s="57"/>
      <c r="N65" s="57"/>
      <c r="O65" s="57"/>
      <c r="P65" s="59"/>
      <c r="Q65" s="60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</row>
    <row r="66" spans="1:28" ht="12.75">
      <c r="A66" s="354" t="s">
        <v>105</v>
      </c>
      <c r="B66" s="360" t="s">
        <v>118</v>
      </c>
      <c r="C66" s="43" t="s">
        <v>57</v>
      </c>
      <c r="D66" s="368"/>
      <c r="E66" s="39"/>
      <c r="F66" s="39"/>
      <c r="G66" s="39"/>
      <c r="H66" s="39"/>
      <c r="I66" s="57"/>
      <c r="J66" s="57"/>
      <c r="K66" s="57"/>
      <c r="L66" s="57"/>
      <c r="M66" s="57"/>
      <c r="N66" s="57"/>
      <c r="O66" s="57"/>
      <c r="P66" s="59"/>
      <c r="Q66" s="60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8"/>
    </row>
    <row r="67" spans="1:28" ht="12.75">
      <c r="A67" s="355"/>
      <c r="B67" s="361"/>
      <c r="C67" s="43" t="s">
        <v>58</v>
      </c>
      <c r="D67" s="368"/>
      <c r="E67" s="39"/>
      <c r="F67" s="39"/>
      <c r="G67" s="39"/>
      <c r="H67" s="39"/>
      <c r="I67" s="57"/>
      <c r="J67" s="57"/>
      <c r="K67" s="57"/>
      <c r="L67" s="57"/>
      <c r="M67" s="57"/>
      <c r="N67" s="57"/>
      <c r="O67" s="57"/>
      <c r="P67" s="59"/>
      <c r="Q67" s="60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8"/>
    </row>
    <row r="68" spans="1:28" ht="12.75">
      <c r="A68" s="356"/>
      <c r="B68" s="362"/>
      <c r="C68" s="43" t="s">
        <v>59</v>
      </c>
      <c r="D68" s="368"/>
      <c r="E68" s="39"/>
      <c r="F68" s="39"/>
      <c r="G68" s="39"/>
      <c r="H68" s="39"/>
      <c r="I68" s="57"/>
      <c r="J68" s="57"/>
      <c r="K68" s="57"/>
      <c r="L68" s="57"/>
      <c r="M68" s="57"/>
      <c r="N68" s="57"/>
      <c r="O68" s="57"/>
      <c r="P68" s="59"/>
      <c r="Q68" s="60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8"/>
    </row>
    <row r="69" spans="1:28" ht="12.75">
      <c r="A69" s="354" t="s">
        <v>106</v>
      </c>
      <c r="B69" s="360" t="s">
        <v>117</v>
      </c>
      <c r="C69" s="43" t="s">
        <v>57</v>
      </c>
      <c r="D69" s="368"/>
      <c r="E69" s="39"/>
      <c r="F69" s="39"/>
      <c r="G69" s="39"/>
      <c r="H69" s="39"/>
      <c r="I69" s="57"/>
      <c r="J69" s="57"/>
      <c r="K69" s="57"/>
      <c r="L69" s="57"/>
      <c r="M69" s="57"/>
      <c r="N69" s="57"/>
      <c r="O69" s="57"/>
      <c r="P69" s="59"/>
      <c r="Q69" s="60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8"/>
    </row>
    <row r="70" spans="1:28" ht="12.75">
      <c r="A70" s="355"/>
      <c r="B70" s="361"/>
      <c r="C70" s="43" t="s">
        <v>58</v>
      </c>
      <c r="D70" s="368"/>
      <c r="E70" s="39"/>
      <c r="F70" s="39"/>
      <c r="G70" s="39"/>
      <c r="H70" s="39"/>
      <c r="I70" s="57"/>
      <c r="J70" s="57"/>
      <c r="K70" s="57"/>
      <c r="L70" s="57"/>
      <c r="M70" s="57"/>
      <c r="N70" s="57"/>
      <c r="O70" s="57"/>
      <c r="P70" s="59"/>
      <c r="Q70" s="60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8"/>
    </row>
    <row r="71" spans="1:28" ht="12.75">
      <c r="A71" s="356"/>
      <c r="B71" s="362"/>
      <c r="C71" s="43" t="s">
        <v>59</v>
      </c>
      <c r="D71" s="368"/>
      <c r="E71" s="39"/>
      <c r="F71" s="39"/>
      <c r="G71" s="39"/>
      <c r="H71" s="39"/>
      <c r="I71" s="57"/>
      <c r="J71" s="57"/>
      <c r="K71" s="57"/>
      <c r="L71" s="57"/>
      <c r="M71" s="57"/>
      <c r="N71" s="57"/>
      <c r="O71" s="57"/>
      <c r="P71" s="59"/>
      <c r="Q71" s="60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8"/>
    </row>
    <row r="72" spans="1:28" ht="12.75">
      <c r="A72" s="354" t="s">
        <v>107</v>
      </c>
      <c r="B72" s="360" t="s">
        <v>116</v>
      </c>
      <c r="C72" s="43" t="s">
        <v>57</v>
      </c>
      <c r="D72" s="368"/>
      <c r="E72" s="39"/>
      <c r="F72" s="39"/>
      <c r="G72" s="39"/>
      <c r="H72" s="39"/>
      <c r="I72" s="57"/>
      <c r="J72" s="57"/>
      <c r="K72" s="57"/>
      <c r="L72" s="57"/>
      <c r="M72" s="57"/>
      <c r="N72" s="57"/>
      <c r="O72" s="57"/>
      <c r="P72" s="59"/>
      <c r="Q72" s="60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8"/>
    </row>
    <row r="73" spans="1:28" ht="12.75">
      <c r="A73" s="355"/>
      <c r="B73" s="361"/>
      <c r="C73" s="43" t="s">
        <v>58</v>
      </c>
      <c r="D73" s="368"/>
      <c r="E73" s="44"/>
      <c r="F73" s="44"/>
      <c r="G73" s="44"/>
      <c r="H73" s="44"/>
      <c r="I73" s="45"/>
      <c r="J73" s="45"/>
      <c r="K73" s="45"/>
      <c r="L73" s="45"/>
      <c r="M73" s="45"/>
      <c r="N73" s="45"/>
      <c r="O73" s="45"/>
      <c r="P73" s="62"/>
      <c r="Q73" s="63"/>
      <c r="R73" s="45"/>
      <c r="S73" s="45"/>
      <c r="T73" s="57"/>
      <c r="U73" s="45"/>
      <c r="V73" s="45"/>
      <c r="W73" s="45"/>
      <c r="X73" s="45"/>
      <c r="Y73" s="45"/>
      <c r="Z73" s="45"/>
      <c r="AA73" s="45"/>
      <c r="AB73" s="64"/>
    </row>
    <row r="74" spans="1:28" ht="12.75">
      <c r="A74" s="356"/>
      <c r="B74" s="362"/>
      <c r="C74" s="43" t="s">
        <v>59</v>
      </c>
      <c r="D74" s="368"/>
      <c r="E74" s="44"/>
      <c r="F74" s="44"/>
      <c r="G74" s="44"/>
      <c r="H74" s="44"/>
      <c r="I74" s="45"/>
      <c r="J74" s="45"/>
      <c r="K74" s="45"/>
      <c r="L74" s="45"/>
      <c r="M74" s="45"/>
      <c r="N74" s="45"/>
      <c r="O74" s="45"/>
      <c r="P74" s="62"/>
      <c r="Q74" s="63"/>
      <c r="R74" s="45"/>
      <c r="S74" s="57"/>
      <c r="T74" s="45"/>
      <c r="U74" s="45"/>
      <c r="V74" s="45"/>
      <c r="W74" s="45"/>
      <c r="X74" s="45"/>
      <c r="Y74" s="45"/>
      <c r="Z74" s="45"/>
      <c r="AA74" s="45"/>
      <c r="AB74" s="64"/>
    </row>
    <row r="75" spans="1:28" ht="12.75" customHeight="1">
      <c r="A75" s="354" t="s">
        <v>108</v>
      </c>
      <c r="B75" s="360" t="s">
        <v>133</v>
      </c>
      <c r="C75" s="43" t="s">
        <v>57</v>
      </c>
      <c r="D75" s="368"/>
      <c r="E75" s="44"/>
      <c r="F75" s="44"/>
      <c r="G75" s="44"/>
      <c r="H75" s="44"/>
      <c r="I75" s="45"/>
      <c r="J75" s="45"/>
      <c r="K75" s="45"/>
      <c r="L75" s="45"/>
      <c r="M75" s="45"/>
      <c r="N75" s="45"/>
      <c r="O75" s="45"/>
      <c r="P75" s="62"/>
      <c r="Q75" s="63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64"/>
    </row>
    <row r="76" spans="1:28" ht="12.75">
      <c r="A76" s="355"/>
      <c r="B76" s="361"/>
      <c r="C76" s="43" t="s">
        <v>58</v>
      </c>
      <c r="D76" s="368"/>
      <c r="E76" s="44"/>
      <c r="F76" s="44"/>
      <c r="G76" s="44"/>
      <c r="H76" s="44"/>
      <c r="I76" s="45"/>
      <c r="J76" s="45"/>
      <c r="K76" s="45"/>
      <c r="L76" s="45"/>
      <c r="M76" s="45"/>
      <c r="N76" s="45"/>
      <c r="O76" s="45"/>
      <c r="P76" s="62"/>
      <c r="Q76" s="63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64"/>
    </row>
    <row r="77" spans="1:28" ht="12.75">
      <c r="A77" s="356"/>
      <c r="B77" s="362"/>
      <c r="C77" s="43" t="s">
        <v>59</v>
      </c>
      <c r="D77" s="368"/>
      <c r="E77" s="44"/>
      <c r="F77" s="44"/>
      <c r="G77" s="44"/>
      <c r="H77" s="44"/>
      <c r="I77" s="45"/>
      <c r="J77" s="45"/>
      <c r="K77" s="45"/>
      <c r="L77" s="45"/>
      <c r="M77" s="45"/>
      <c r="N77" s="45"/>
      <c r="O77" s="45"/>
      <c r="P77" s="62"/>
      <c r="Q77" s="63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64"/>
    </row>
    <row r="78" spans="1:28" ht="12.75">
      <c r="A78" s="354" t="s">
        <v>109</v>
      </c>
      <c r="B78" s="357" t="s">
        <v>134</v>
      </c>
      <c r="C78" s="43" t="s">
        <v>57</v>
      </c>
      <c r="D78" s="368"/>
      <c r="E78" s="44"/>
      <c r="F78" s="44"/>
      <c r="G78" s="44"/>
      <c r="H78" s="44"/>
      <c r="I78" s="45"/>
      <c r="J78" s="45"/>
      <c r="K78" s="45"/>
      <c r="L78" s="45"/>
      <c r="M78" s="45"/>
      <c r="N78" s="45"/>
      <c r="O78" s="45"/>
      <c r="P78" s="62"/>
      <c r="Q78" s="63"/>
      <c r="R78" s="45"/>
      <c r="S78" s="45"/>
      <c r="T78" s="45"/>
      <c r="U78" s="45"/>
      <c r="V78" s="45"/>
      <c r="W78" s="45"/>
      <c r="X78" s="45"/>
      <c r="Y78" s="57"/>
      <c r="Z78" s="57"/>
      <c r="AA78" s="57"/>
      <c r="AB78" s="64"/>
    </row>
    <row r="79" spans="1:28" ht="15" customHeight="1">
      <c r="A79" s="355"/>
      <c r="B79" s="358"/>
      <c r="C79" s="43" t="s">
        <v>58</v>
      </c>
      <c r="D79" s="368"/>
      <c r="E79" s="44"/>
      <c r="F79" s="44"/>
      <c r="G79" s="44"/>
      <c r="H79" s="44"/>
      <c r="I79" s="45"/>
      <c r="J79" s="45"/>
      <c r="K79" s="45"/>
      <c r="L79" s="45"/>
      <c r="M79" s="45"/>
      <c r="N79" s="45"/>
      <c r="O79" s="45"/>
      <c r="P79" s="62"/>
      <c r="Q79" s="63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64"/>
    </row>
    <row r="80" spans="1:28" ht="15.75" customHeight="1" thickBot="1">
      <c r="A80" s="384"/>
      <c r="B80" s="359"/>
      <c r="C80" s="86" t="s">
        <v>59</v>
      </c>
      <c r="D80" s="369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7"/>
      <c r="P80" s="65"/>
      <c r="Q80" s="66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8"/>
    </row>
    <row r="81" spans="1:28" s="50" customFormat="1" ht="12.75">
      <c r="A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</row>
    <row r="82" spans="1:28" s="50" customFormat="1" ht="13.5" thickBot="1">
      <c r="A82" s="31" t="s">
        <v>70</v>
      </c>
      <c r="B82" s="32"/>
      <c r="C82" s="32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</row>
    <row r="83" spans="1:28" s="50" customFormat="1" ht="15.75" thickBot="1">
      <c r="A83" s="77"/>
      <c r="B83" s="78" t="s">
        <v>92</v>
      </c>
      <c r="C83" s="31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50" customFormat="1" ht="15">
      <c r="A84" s="79"/>
      <c r="B84" s="80" t="s">
        <v>95</v>
      </c>
      <c r="C84" s="31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1:28" s="50" customFormat="1" ht="15">
      <c r="A85" s="81"/>
      <c r="B85" s="80" t="s">
        <v>96</v>
      </c>
      <c r="C85" s="31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50" customFormat="1" ht="15">
      <c r="A86" s="82"/>
      <c r="B86" s="80" t="s">
        <v>93</v>
      </c>
      <c r="C86" s="3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1:28" s="50" customFormat="1" ht="15">
      <c r="A87" s="83"/>
      <c r="B87" s="80" t="s">
        <v>94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</row>
    <row r="89" spans="1:28" ht="15">
      <c r="A89" s="353" t="s">
        <v>97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</row>
  </sheetData>
  <sheetProtection/>
  <mergeCells count="59">
    <mergeCell ref="B48:B50"/>
    <mergeCell ref="A45:A47"/>
    <mergeCell ref="B69:B71"/>
    <mergeCell ref="A78:A80"/>
    <mergeCell ref="A69:A71"/>
    <mergeCell ref="B30:B32"/>
    <mergeCell ref="B33:B35"/>
    <mergeCell ref="B36:B38"/>
    <mergeCell ref="B39:B41"/>
    <mergeCell ref="B42:B44"/>
    <mergeCell ref="B45:B47"/>
    <mergeCell ref="B75:B77"/>
    <mergeCell ref="A72:A74"/>
    <mergeCell ref="B27:B29"/>
    <mergeCell ref="A63:A65"/>
    <mergeCell ref="A66:A68"/>
    <mergeCell ref="B63:B65"/>
    <mergeCell ref="B60:B62"/>
    <mergeCell ref="B51:B53"/>
    <mergeCell ref="A30:A32"/>
    <mergeCell ref="A57:A59"/>
    <mergeCell ref="A60:A62"/>
    <mergeCell ref="A42:A44"/>
    <mergeCell ref="A21:A23"/>
    <mergeCell ref="B18:B20"/>
    <mergeCell ref="B21:B23"/>
    <mergeCell ref="A24:A26"/>
    <mergeCell ref="B54:B56"/>
    <mergeCell ref="B57:B59"/>
    <mergeCell ref="A27:A29"/>
    <mergeCell ref="A36:A38"/>
    <mergeCell ref="O6:Q6"/>
    <mergeCell ref="A9:A11"/>
    <mergeCell ref="B9:B11"/>
    <mergeCell ref="A12:A14"/>
    <mergeCell ref="B12:B14"/>
    <mergeCell ref="A15:A17"/>
    <mergeCell ref="A6:A8"/>
    <mergeCell ref="B15:B17"/>
    <mergeCell ref="B6:B8"/>
    <mergeCell ref="D6:D80"/>
    <mergeCell ref="Q4:AB4"/>
    <mergeCell ref="A2:J2"/>
    <mergeCell ref="A3:B3"/>
    <mergeCell ref="A4:A5"/>
    <mergeCell ref="B4:B5"/>
    <mergeCell ref="E4:P4"/>
    <mergeCell ref="A18:A20"/>
    <mergeCell ref="A33:A35"/>
    <mergeCell ref="A89:AB89"/>
    <mergeCell ref="A54:A56"/>
    <mergeCell ref="B78:B80"/>
    <mergeCell ref="A51:A53"/>
    <mergeCell ref="B72:B74"/>
    <mergeCell ref="B24:B26"/>
    <mergeCell ref="A48:A50"/>
    <mergeCell ref="B66:B68"/>
    <mergeCell ref="A75:A77"/>
    <mergeCell ref="A39:A41"/>
  </mergeCells>
  <printOptions/>
  <pageMargins left="0.5511811023622047" right="0.35433070866141736" top="0.1968503937007874" bottom="0.5905511811023623" header="0.5118110236220472" footer="0.5118110236220472"/>
  <pageSetup fitToHeight="1" fitToWidth="1" horizontalDpi="600" verticalDpi="600" orientation="landscape" paperSize="8" scale="70" r:id="rId1"/>
  <headerFooter scaleWithDoc="0" alignWithMargins="0">
    <oddHeader>&amp;RZałącznik nr 3 do Zasad</oddHeader>
    <oddFooter>&amp;C&amp;"Times New Roman,Normalny"44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Przystałowska</dc:creator>
  <cp:keywords/>
  <dc:description/>
  <cp:lastModifiedBy>Kamil Kłopocki</cp:lastModifiedBy>
  <cp:lastPrinted>2020-06-05T11:31:01Z</cp:lastPrinted>
  <dcterms:created xsi:type="dcterms:W3CDTF">2016-01-20T08:22:03Z</dcterms:created>
  <dcterms:modified xsi:type="dcterms:W3CDTF">2020-07-20T09:07:45Z</dcterms:modified>
  <cp:category/>
  <cp:version/>
  <cp:contentType/>
  <cp:contentStatus/>
</cp:coreProperties>
</file>