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<sst xmlns="http://schemas.openxmlformats.org/spreadsheetml/2006/main" count="167" uniqueCount="103">
  <si>
    <t xml:space="preserve">Przyczyny odrzucenia oferty </t>
  </si>
  <si>
    <r>
      <t xml:space="preserve">Organizacja wypoczynku wiosenno-letniego dla dzieci i młodzieży w trudnej sytuacji życiowej 
Termin realizacji zadania:
</t>
    </r>
    <r>
      <rPr>
        <b/>
        <sz val="10"/>
        <rFont val="Times New Roman"/>
        <family val="1"/>
      </rPr>
      <t>od maja 2008r. do sierpnia 2008r.</t>
    </r>
    <r>
      <rPr>
        <sz val="10"/>
        <rFont val="Times New Roman"/>
        <family val="1"/>
      </rPr>
      <t xml:space="preserve">
Liczba beneficjentów: 150 dzieci 
</t>
    </r>
  </si>
  <si>
    <r>
      <t xml:space="preserve">Zapewnienie środowiskowego wsparcia rodzinom i osobom samotnym przez organizację spotkań świątecznych
Termin realizacji zadania:
</t>
    </r>
    <r>
      <rPr>
        <b/>
        <sz val="10"/>
        <rFont val="Times New Roman"/>
        <family val="1"/>
      </rPr>
      <t>od listopada 2008r. do grudnia 2008r.</t>
    </r>
    <r>
      <rPr>
        <sz val="10"/>
        <rFont val="Times New Roman"/>
        <family val="1"/>
      </rPr>
      <t xml:space="preserve">
Liczba beneficjentów: ok.220 dzieci </t>
    </r>
  </si>
  <si>
    <r>
      <t xml:space="preserve">Organizowanie i prowadzenie poznańskiego centrum wczesnego pomagania dziecka i rodziny
Termin realizacji zadania:
</t>
    </r>
    <r>
      <rPr>
        <b/>
        <sz val="10"/>
        <rFont val="Times New Roman"/>
        <family val="1"/>
      </rPr>
      <t>01.01. 2008r. do 31.12.2008r.</t>
    </r>
    <r>
      <rPr>
        <sz val="10"/>
        <rFont val="Times New Roman"/>
        <family val="1"/>
      </rPr>
      <t xml:space="preserve">
Liczba beneficjentów: 200 osób</t>
    </r>
  </si>
  <si>
    <t>Lp</t>
  </si>
  <si>
    <t>Wnioskodawca</t>
  </si>
  <si>
    <t>Projekt</t>
  </si>
  <si>
    <t>Stosunek % kwoty wnioskowanej do całkowitego kosztu projektu</t>
  </si>
  <si>
    <t>1.</t>
  </si>
  <si>
    <t>2.</t>
  </si>
  <si>
    <t>3.</t>
  </si>
  <si>
    <t>4.</t>
  </si>
  <si>
    <t>5.</t>
  </si>
  <si>
    <t>6.</t>
  </si>
  <si>
    <t>7.</t>
  </si>
  <si>
    <t>8.</t>
  </si>
  <si>
    <t>Kwota przyznanej dotacji               
(w zł)</t>
  </si>
  <si>
    <t>Całkowity koszt projektu      
(w zł)</t>
  </si>
  <si>
    <t>Kwota wnioskowana
(w zł)</t>
  </si>
  <si>
    <t>Opinia Komisji
(w zł)</t>
  </si>
  <si>
    <t>Terenowy Komitet
Ochrony Praw Dziecka 
ul.Garbary 97/8
61-757 Poznań
ZSS.V/30201-233/07</t>
  </si>
  <si>
    <t>9.</t>
  </si>
  <si>
    <t>10.</t>
  </si>
  <si>
    <t>11.</t>
  </si>
  <si>
    <t>12.</t>
  </si>
  <si>
    <t xml:space="preserve">"Caritas Poznańska"
Zakład Charytatywno-Opiekuńczy
ul. Ostrów Tumski 2 
61-109 Poznań 
ZSS.V/30201-234/07               </t>
  </si>
  <si>
    <t xml:space="preserve">"Caritas Poznańska"
Zakład Charytatywno-Opiekuńczy
ul. Ostrów Tumski 2 
61-109 Poznań 
ZSS.V/30201-232/07
Rekomendacja Rady Osiedla 
Św. Marcin - 20 000,00               </t>
  </si>
  <si>
    <t>47 000.00</t>
  </si>
  <si>
    <t>Instytut Małego Dziecka 
im. Astrid Lindgren
os.Wichrowe Wzgórze 119
61-699  Poznań
ZSS.V/30201-224/07</t>
  </si>
  <si>
    <t>Fundacja SIC! 
ul.Garbary 47
61-869 Poznań
ZSS.V/30201-239/07</t>
  </si>
  <si>
    <t>13.</t>
  </si>
  <si>
    <t>14.</t>
  </si>
  <si>
    <t>15.</t>
  </si>
  <si>
    <t>Fundacja Głos Dla Życia
ul. Forteczna 3
61-362 Poznań
ZSS.V/30201-244/07</t>
  </si>
  <si>
    <t xml:space="preserve">Razem </t>
  </si>
  <si>
    <t xml:space="preserve">Profilaktyka i pomoc społeczna </t>
  </si>
  <si>
    <t>Realizacja innych programów skierowanych na budowanie systemu wsparcia dziecka i rodziny poprzez: oferowanie mieszkańcom Poznania działań profilaktycznych i wspierających rodziny we wczesnym identyfikowaniu problemów, profesjonalną, wielopłaszczyznową pracę z dzieckiem i jego rodziną, 
przygotowanie diagnozy społecznej dotyczącej "dzieci ulicy"
prowadzenie ośrodka i szkolenia dla street workerów</t>
  </si>
  <si>
    <t>Fundacja SIC! 
ul.Garbary 47
61-869 Poznań
ZSS.V/30201-230/07</t>
  </si>
  <si>
    <t>Fundacja SIC! 
ul.Garbary 47
61-869 Poznań
ZSS.V/30201-225/07</t>
  </si>
  <si>
    <t>Stowarzyszenie na rzecz Hipoterapii, Korekcji Wad Postawy  i Ekologii "Lajkonik"
os. Batorego 2 m.7
60-687 Poznań
ZSS.V/30201-246/07</t>
  </si>
  <si>
    <t>Załącznik Nr 3 do zarządzenia 
Nr...................../2007/P
 Prezydenta Miasta Poznania
z dnia...................................2007 r.</t>
  </si>
  <si>
    <t>Instytut Małego Dziecka 
im. Astrid Lindgren
os. Wichrowe Wzgórze 119
61-699  Poznań
ZSS.V/30201-245/07</t>
  </si>
  <si>
    <t>Parafia Rzymskokatolicka 
pw.św.Wawrzyńca w Poznaniu
ul. Przybyszewskiego 30
60-959 Poznań
ZSS.V/30201-241/07
Rekomendacja Rady 
Osiedla Świt - 8 000,00</t>
  </si>
  <si>
    <t>Pogotowie Społeczne 
ul. Bydgoska 6/7
61-123 Poznań
ZSS.V/30201-238/07</t>
  </si>
  <si>
    <t>Stowarzyszenie Pomocy 
w Problemach Życiowych
ul. Różana 5/7
61-577 Poznań
ZSS.V/30201-243/07</t>
  </si>
  <si>
    <t>x</t>
  </si>
  <si>
    <t>Brak miejsca realizacji zadania. 
Brak kalkulacji kosztów. 
Niekompletna oferta.</t>
  </si>
  <si>
    <t>Parafia pw. Świętej Rodziny 
ul.Promienista 131
  Poznań
ZSS.V/30201-226/07
Rekomendacja Rady Osiedla - 
6 000,00</t>
  </si>
  <si>
    <t>Parafia pw. Świętej Rodziny 
ul.Promienista 131
  Poznań
ZSS.V/30201-227/07
Rekomendacja Rady Osiedla Kopernika- Raszyn - 6 000,00</t>
  </si>
  <si>
    <t>Błąd w kalkulacji kosztów.
Niekompletna oferta.</t>
  </si>
  <si>
    <t>Stowarzyszenie na rzecz kobiet 
i ich rodzin NEFTIS
ul.Kanałowa 12/3
  60 -710 Poznań
ZSS.V/30201-236/07</t>
  </si>
  <si>
    <t>Towarzystwo Osób Niesłyszących "TON"
ul. Kolejowa 1-3
60-715 Poznań
ZSS.V/30201-242/07</t>
  </si>
  <si>
    <t>Brak informacji dodatkowej do sprawozdania finansowego.</t>
  </si>
  <si>
    <t>Stowarzyszenie Rodzin Katolickich Archidiecezji Poznańskiej
ul. Fredry 11
61-701 Poznań
ZSS.V/30201-228/07
Rekomendacja Rady osiedla Targowe - 35 000,00</t>
  </si>
  <si>
    <r>
      <t xml:space="preserve">Punkt Konsultacji Pedagogiczno-Psychologicznej dla Dzieci , Młodzieży i ich Rodzin 
Termin realizacji zadania:
</t>
    </r>
    <r>
      <rPr>
        <b/>
        <sz val="10"/>
        <rFont val="Times New Roman CE"/>
        <family val="1"/>
      </rPr>
      <t xml:space="preserve">od 01.01 2008r. - do 31.12.2008r.
</t>
    </r>
    <r>
      <rPr>
        <sz val="10"/>
        <rFont val="Times New Roman CE"/>
        <family val="1"/>
      </rPr>
      <t>Liczba beneficjentów: 30 dzieci</t>
    </r>
  </si>
  <si>
    <t>Zgromadzenie Sióstr Albertynek 
Posługujących Ubogim
PROWINCJA POZNAŃSKA
ul. Ściegiennego 133
60-304 Poznań
ZSS.V/30201-237/07
Rekomendacja Rady Osiedla Kopernika-Raszyn- 5 000,00</t>
  </si>
  <si>
    <r>
      <t xml:space="preserve">Integracja rodzin poprzez organizację Śniadania Wielkanocnego i Wieczerzy Wigilijnej 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około 300 osób</t>
    </r>
  </si>
  <si>
    <t>Dom Zakonny Towarzystwa Salezjańskiego 
Niepokalanego Serca NMP
ul. Pszczelna 20 
61-658 Poznań
ZSS.V/30201-240/07</t>
  </si>
  <si>
    <r>
      <t xml:space="preserve">"MŁODOŚĆ NA 5"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370 dzieci i młodzieży</t>
    </r>
  </si>
  <si>
    <r>
      <t xml:space="preserve">Kwestia społeczna 
"Dzieci Ulicy"- I co dalej ? - 
Projekt kompleksowej diagnozy społecznej problematyki dzieci ulicy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około 280 wywiadów</t>
    </r>
  </si>
  <si>
    <r>
      <t xml:space="preserve">Zapewnienie wsparcia dzieciom i młodzieży z rodzin w trudnej sytuacji życiowej poprzez prowadzenie Świetlicy Dziecięcej oraz organizowanie wypoczynku letniego dla dzieci z terenu osiedla Jeżyce i Grunwald 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55 dzieci</t>
    </r>
  </si>
  <si>
    <r>
      <t xml:space="preserve">Punkt wsparcia rodzin "Jawor"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
30 dorosłych członków rodzin i 15 dzieci w wieku przed przedszkolnym  </t>
    </r>
  </si>
  <si>
    <r>
      <t xml:space="preserve">"Razem ku rozwiązaniu"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około 500 osób</t>
    </r>
  </si>
  <si>
    <r>
      <t xml:space="preserve">Pracownia Umiejętności AMICI-Psychologiczny Punkt Wsparcia Dziecka i Rodziny AMICI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120 osób </t>
    </r>
  </si>
  <si>
    <r>
      <t xml:space="preserve">Program "Rozwinąć skrzydła"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275 dzieci </t>
    </r>
  </si>
  <si>
    <r>
      <t xml:space="preserve">Ośrodek Wsparcia dla Rodzin "Nasza Chata"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około 100 osób</t>
    </r>
  </si>
  <si>
    <r>
      <t xml:space="preserve">Program "Latarnia"- pomoc dzieciom ulicy 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około 50 dzieci </t>
    </r>
  </si>
  <si>
    <t>Wykaz ofert niespełniających warunków formalnych lub innych warunków dopuszczających oferenta do udziału w konkursie</t>
  </si>
  <si>
    <t xml:space="preserve">Wykaz ofert zaopiniowanych negatywnie </t>
  </si>
  <si>
    <t>Błąd w kalkulacji kosztów.</t>
  </si>
  <si>
    <r>
      <t xml:space="preserve">Pomoc rodzicom i dzieciom w komunikowaniu się między sobą.
Termin realizacji zadania:
</t>
    </r>
    <r>
      <rPr>
        <b/>
        <sz val="10"/>
        <rFont val="Times New Roman"/>
        <family val="1"/>
      </rPr>
      <t>od 01.01. 2008r. do 31.12.2008r.</t>
    </r>
    <r>
      <rPr>
        <sz val="10"/>
        <rFont val="Times New Roman"/>
        <family val="1"/>
      </rPr>
      <t xml:space="preserve">
Liczba beneficjentów:
łącznie:20 osób niesłyszących, słabosłyszących i słyszących + 15 rodzin.</t>
    </r>
  </si>
  <si>
    <r>
      <t xml:space="preserve">Realizacja innych programów skierowanych na budowanie systemu wsparcia dziecka i rodziny poprzez organizację wyjazdów jedno- i wielodniowych oraz półkolonii połączonych z zajęciami edukacyjno-kulturalnymi.
Termin realizacji zadania:
</t>
    </r>
    <r>
      <rPr>
        <b/>
        <sz val="10"/>
        <rFont val="Times New Roman"/>
        <family val="1"/>
      </rPr>
      <t>od 01.01. 2008r. do 31.12.2008r.</t>
    </r>
    <r>
      <rPr>
        <sz val="10"/>
        <rFont val="Times New Roman"/>
        <family val="1"/>
      </rPr>
      <t xml:space="preserve">
Liczba beneficjentów:
około 100 dzieci</t>
    </r>
  </si>
  <si>
    <r>
      <t xml:space="preserve">STACJA STREETWORKING - przygotowanie zaplecza merytorycznego i technicznego do rozwoju streetworkingu w Poznaniu
Termin realizacji zadania:
</t>
    </r>
    <r>
      <rPr>
        <b/>
        <sz val="10"/>
        <rFont val="Times New Roman"/>
        <family val="1"/>
      </rPr>
      <t>od 01.01. 2008r. do 31.12.2008r.</t>
    </r>
    <r>
      <rPr>
        <sz val="10"/>
        <rFont val="Times New Roman"/>
        <family val="1"/>
      </rPr>
      <t xml:space="preserve">
Liczba beneficjentów:
24 streetworkerów, 12 trenerów</t>
    </r>
  </si>
  <si>
    <r>
      <t xml:space="preserve">Alternatywne  formy opieki rozwojowej dla małych dzieci poniżej 3 roku życia - stworzenie Koncepcji Programowej oraz przeszkolenie pracowników placówek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35 przeszkolnych osób </t>
    </r>
  </si>
  <si>
    <t>16.</t>
  </si>
  <si>
    <t>17.</t>
  </si>
  <si>
    <t>Stowarzyszenie Rodzin Katolickich
Archidiecezji Poznańskiej  
ul. Fredry 11
61-701 Poznań
ZSS.V/30201-408/07
Wniosek rekomendowany przez Radę Osiedla - Junikowo -
4 000,00</t>
  </si>
  <si>
    <t>II EDYCJA</t>
  </si>
  <si>
    <t>I EDYCJA</t>
  </si>
  <si>
    <t>Fundacja Familijny Poznań
ul. Staszica 15
60-526 Poznań
ZSS.V/30201-424/07</t>
  </si>
  <si>
    <t>Realizacja innych programów skierowanych na budowanie systemu wsparcia dziecka i rodziny, poprzez: oferowanie mieszkańcom Poznania działań profilaktycznych i wspierających rodziny we wczesnym identyfikowaniu problemów, profesjonalną, wielopłaszczyznową pracę z dzieckiem i jego rodziną, 
przygotowanie diagnozy społecznej dotyczącej "dzieci ulicy",
prowadzenie ośrodka i szkolenia dla streetworkerów</t>
  </si>
  <si>
    <t>Stowarzyszenie Pomocy Dzieciom i Rodzinom"AMICI" 
os. Stare Żegrze 79/21
61-249 Poznań
ZSS.V/30201-235/07</t>
  </si>
  <si>
    <t xml:space="preserve">Preliminarz wydatków z budżetu Miasta Poznania realizowanych przez Wydział Zdrowia i Spraw Społecznych 
w okresie od 1 stycznia 2008 roku do 31 grudnia 2008 roku z Działu 852, z rozdziału 85295 "Pozostała działalność" 
</t>
  </si>
  <si>
    <r>
      <t xml:space="preserve">Specjalistyczna placówka wspierająca dziecko i rodzinę: Oratorium "Metanoia"
Termin realizacji zadania:
</t>
    </r>
    <r>
      <rPr>
        <b/>
        <sz val="10"/>
        <rFont val="Times New Roman CE"/>
        <family val="0"/>
      </rPr>
      <t>od 01.01 2008r. - do 31.12.2008r.</t>
    </r>
    <r>
      <rPr>
        <sz val="10"/>
        <rFont val="Times New Roman CE"/>
        <family val="1"/>
      </rPr>
      <t xml:space="preserve">
Liczba beneficjentów: 
około 25 dzieci, młodzieży i ich rodziców</t>
    </r>
  </si>
  <si>
    <r>
      <t xml:space="preserve">Lepszy start - wyrównywanie szans życiowych i edukacyjnych małych dzieci pochodzących ze środowisk zaniedbanych-kontynuacja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 50 rodzin i 50 dzieci</t>
    </r>
  </si>
  <si>
    <t>Polski Komitet Pomocy Społecznej 
Wielkopolski Zarząd Wojewódzki
Stowarzyszenie Charytatywne
ul.Krasińskiego 3/5
60-830 Poznań
ZSS.V/30201-229/07</t>
  </si>
  <si>
    <r>
      <t xml:space="preserve">Uniwersytet Rozwoju Rodziny
Profilaktyka ,wspieranie i rozwój na rzecz rodzin
Termin realizacji zadania:
</t>
    </r>
    <r>
      <rPr>
        <b/>
        <sz val="10"/>
        <rFont val="Times New Roman"/>
        <family val="1"/>
      </rPr>
      <t>od 01.01. 2008r. do 31.12.2008r.</t>
    </r>
    <r>
      <rPr>
        <sz val="10"/>
        <rFont val="Times New Roman"/>
        <family val="1"/>
      </rPr>
      <t xml:space="preserve">
Liczba beneficjentów:około 2 000 osób </t>
    </r>
  </si>
  <si>
    <r>
      <t xml:space="preserve">Przystań w Stajni
Termin realizacji zadania:
</t>
    </r>
    <r>
      <rPr>
        <b/>
        <sz val="10"/>
        <rFont val="Times New Roman"/>
        <family val="1"/>
      </rPr>
      <t>od 01.01. 2008r. do 31.12.2008r.</t>
    </r>
    <r>
      <rPr>
        <sz val="10"/>
        <rFont val="Times New Roman"/>
        <family val="1"/>
      </rPr>
      <t xml:space="preserve">
Liczba beneficjentów: 30 osób miesięcznie</t>
    </r>
  </si>
  <si>
    <r>
      <t xml:space="preserve">Terapia dzieci, młodzieży i ich rodzin.
Termin realizacji zadania:
</t>
    </r>
    <r>
      <rPr>
        <b/>
        <sz val="10"/>
        <rFont val="Times New Roman"/>
        <family val="1"/>
      </rPr>
      <t>od 01.01. 2008r. do 31.12.2008r.</t>
    </r>
    <r>
      <rPr>
        <sz val="10"/>
        <rFont val="Times New Roman"/>
        <family val="1"/>
      </rPr>
      <t xml:space="preserve">
Liczba beneficjentów: około 40 rodzin</t>
    </r>
  </si>
  <si>
    <r>
      <t xml:space="preserve">WSPIERAĆ RODZINĘ- działania na rzecz rodzin 
(z uwzględnieniem rodzin wielodzietnych) poprzez prowadzenie poradni rodzinnej 
Termin realizacji zadania:
</t>
    </r>
    <r>
      <rPr>
        <b/>
        <sz val="10"/>
        <rFont val="Times New Roman CE"/>
        <family val="1"/>
      </rPr>
      <t>od 01.01. 2008r. do 31.12.2008r.</t>
    </r>
    <r>
      <rPr>
        <sz val="10"/>
        <rFont val="Times New Roman CE"/>
        <family val="1"/>
      </rPr>
      <t xml:space="preserve">
Liczba beneficjentów:
25 rodzin, 50 dzieci </t>
    </r>
  </si>
  <si>
    <t xml:space="preserve">III EDYCJA </t>
  </si>
  <si>
    <t>18.</t>
  </si>
  <si>
    <t>19.</t>
  </si>
  <si>
    <r>
      <t xml:space="preserve">Realizacja innych programów skierowanych na budowanie systemu wsparcia dziecka i rodziny poprzez organizację imprez świątecznych i półkolonii dla dzieci i młodzieży 
Termin realizacji zadania:
</t>
    </r>
    <r>
      <rPr>
        <b/>
        <sz val="10"/>
        <rFont val="Times New Roman"/>
        <family val="1"/>
      </rPr>
      <t>od 01.01.2008r. do 31.12.2008r.</t>
    </r>
    <r>
      <rPr>
        <sz val="10"/>
        <rFont val="Times New Roman"/>
        <family val="1"/>
      </rPr>
      <t xml:space="preserve">
Liczba beneficjentów: 120 osób </t>
    </r>
  </si>
  <si>
    <r>
      <t xml:space="preserve">Realizacja innych programów skierowanych na budowanie systemu wsparcia dziecka i rodziny poprzez organizację wyjazdów jedno- i wielodniowych oraz półkolonii połączonych z zajęciami edukacyjno-kulturalnymi.
Termin realizacji zadania:
</t>
    </r>
    <r>
      <rPr>
        <b/>
        <sz val="10"/>
        <rFont val="Times New Roman"/>
        <family val="1"/>
      </rPr>
      <t xml:space="preserve">od 15.01 2008r. - do 31.12.2008r.
</t>
    </r>
    <r>
      <rPr>
        <sz val="10"/>
        <rFont val="Times New Roman"/>
        <family val="1"/>
      </rPr>
      <t>Liczba beneficjentów: 100 dzieci i młodzieży</t>
    </r>
  </si>
  <si>
    <r>
      <t xml:space="preserve">Zapewnienie środowiskowego wsparcia rodzinom i osobom samotnym przez organizację spotkań światecznych
Termin realizacji zadania:
</t>
    </r>
    <r>
      <rPr>
        <b/>
        <sz val="10"/>
        <rFont val="Times New Roman"/>
        <family val="1"/>
      </rPr>
      <t>od 15.11.2008r. do 31.12.2008r.</t>
    </r>
    <r>
      <rPr>
        <sz val="10"/>
        <rFont val="Times New Roman"/>
        <family val="1"/>
      </rPr>
      <t xml:space="preserve">
Liczba beneficjentów: 220 osób </t>
    </r>
  </si>
  <si>
    <r>
      <t xml:space="preserve">Realizacja wypoczynku letniego dla dzieci i młodzieży w trudnej sytuacji życiowej.
Termin realizacji zadania:
</t>
    </r>
    <r>
      <rPr>
        <b/>
        <sz val="10"/>
        <rFont val="Times New Roman"/>
        <family val="1"/>
      </rPr>
      <t>od 01.05.2008r. do 30.09.2008r.</t>
    </r>
    <r>
      <rPr>
        <sz val="10"/>
        <rFont val="Times New Roman"/>
        <family val="1"/>
      </rPr>
      <t xml:space="preserve">
Liczba beneficjentów: 50 osób </t>
    </r>
  </si>
  <si>
    <t xml:space="preserve">Stowarzyszenie Rodzin Katolickich
Archidiecezji Poznańskiej  
ul. Fredry 11
61-701 Poznań
ZSS.V/30201-409/07
Wniosek rekomendowany przez Radę Osiedla Targowe - 
35 000,00           </t>
  </si>
  <si>
    <t>Terenowy Komitet
Ochrony Praw Dziecka 
ul.Garbary 97/8 
61-757 Poznań
ZSS.V/30201-231/07</t>
  </si>
  <si>
    <t>Parafia Rzymskokatolicka
p.w.Świętej Rodziny
ul. Promienista 131
60-142 Poznań
ZSS.V/30201-27/08
Wniosek rekomendowany przez Radę Osiedla Kopernika-Raszyn - 
6 000,00</t>
  </si>
  <si>
    <t>Parafia Rzymskokatolicka
p.w.Świętej Rodziny
ul. Promienista 131
60-142 Poznań
ZSS.V/30201-28/08
Wniosek rekomendowany przez Radę Osiedla Kopernika-Raszyn - 
6 000,00</t>
  </si>
  <si>
    <t>Załącznik Nr 1 do zarządzenia 
Nr 200/2008/P
 Prezydenta Miasta Poznania
z dnia 21.05.2008 r.</t>
  </si>
  <si>
    <t>Załącznik Nr 2 do zarządzenia 
Nr 200/2008/P
 Prezydenta Miasta Poznania
z dnia .21.04.2008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</si>
</sst>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1"/>
      <name val="Times New Roman CE"/>
      <family val="1"/>
    </font>
    <font>
      <sz val="9"/>
      <name val="Times New Roman CE"/>
      <family val="1"/>
    </font>
    <font>
      <sz val="9"/>
      <color indexed="8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43" fontId="12" fillId="0" borderId="2" xfId="0" applyNumberFormat="1" applyFont="1" applyFill="1" applyBorder="1" applyAlignment="1">
      <alignment horizontal="center" vertical="center" wrapText="1"/>
    </xf>
    <xf numFmtId="43" fontId="12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B1" sqref="B1:H1"/>
    </sheetView>
  </sheetViews>
  <sheetFormatPr defaultColWidth="9.00390625" defaultRowHeight="12.75"/>
  <cols>
    <col min="1" max="1" width="4.625" style="0" customWidth="1"/>
    <col min="2" max="2" width="25.875" style="0" customWidth="1"/>
    <col min="3" max="3" width="39.00390625" style="0" customWidth="1"/>
    <col min="4" max="4" width="11.75390625" style="0" customWidth="1"/>
    <col min="5" max="5" width="13.00390625" style="0" customWidth="1"/>
    <col min="6" max="6" width="13.125" style="0" customWidth="1"/>
    <col min="7" max="7" width="11.25390625" style="0" customWidth="1"/>
    <col min="8" max="8" width="11.75390625" style="0" customWidth="1"/>
    <col min="9" max="9" width="8.875" style="0" hidden="1" customWidth="1"/>
  </cols>
  <sheetData>
    <row r="1" spans="1:8" ht="66.75" customHeight="1">
      <c r="A1" s="11"/>
      <c r="B1" s="45" t="s">
        <v>101</v>
      </c>
      <c r="C1" s="45"/>
      <c r="D1" s="45"/>
      <c r="E1" s="45"/>
      <c r="F1" s="45"/>
      <c r="G1" s="45"/>
      <c r="H1" s="45"/>
    </row>
    <row r="2" spans="1:8" ht="57.75" customHeight="1">
      <c r="A2" s="46" t="s">
        <v>82</v>
      </c>
      <c r="B2" s="46"/>
      <c r="C2" s="46"/>
      <c r="D2" s="46"/>
      <c r="E2" s="46"/>
      <c r="F2" s="46"/>
      <c r="G2" s="46"/>
      <c r="H2" s="46"/>
    </row>
    <row r="3" spans="1:8" ht="12.75">
      <c r="A3" s="47"/>
      <c r="B3" s="47"/>
      <c r="C3" s="47"/>
      <c r="D3" s="47"/>
      <c r="E3" s="47"/>
      <c r="F3" s="47"/>
      <c r="G3" s="47"/>
      <c r="H3" s="47"/>
    </row>
    <row r="4" spans="1:8" ht="108" customHeight="1">
      <c r="A4" s="12" t="s">
        <v>4</v>
      </c>
      <c r="B4" s="12" t="s">
        <v>5</v>
      </c>
      <c r="C4" s="12" t="s">
        <v>6</v>
      </c>
      <c r="D4" s="12" t="s">
        <v>17</v>
      </c>
      <c r="E4" s="12" t="s">
        <v>18</v>
      </c>
      <c r="F4" s="12" t="s">
        <v>7</v>
      </c>
      <c r="G4" s="12" t="s">
        <v>19</v>
      </c>
      <c r="H4" s="12" t="s">
        <v>16</v>
      </c>
    </row>
    <row r="5" spans="1:8" ht="12.75">
      <c r="A5" s="10" t="s">
        <v>8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3" t="s">
        <v>15</v>
      </c>
    </row>
    <row r="6" spans="1:8" ht="12.75">
      <c r="A6" s="42" t="s">
        <v>35</v>
      </c>
      <c r="B6" s="43"/>
      <c r="C6" s="43"/>
      <c r="D6" s="43"/>
      <c r="E6" s="43"/>
      <c r="F6" s="43"/>
      <c r="G6" s="43"/>
      <c r="H6" s="44"/>
    </row>
    <row r="7" spans="1:8" ht="75" customHeight="1">
      <c r="A7" s="33" t="s">
        <v>80</v>
      </c>
      <c r="B7" s="34"/>
      <c r="C7" s="34"/>
      <c r="D7" s="34"/>
      <c r="E7" s="34"/>
      <c r="F7" s="34"/>
      <c r="G7" s="34"/>
      <c r="H7" s="35"/>
    </row>
    <row r="8" spans="1:8" ht="13.5" customHeight="1">
      <c r="A8" s="39" t="s">
        <v>78</v>
      </c>
      <c r="B8" s="40"/>
      <c r="C8" s="40"/>
      <c r="D8" s="40"/>
      <c r="E8" s="40"/>
      <c r="F8" s="40"/>
      <c r="G8" s="40"/>
      <c r="H8" s="41"/>
    </row>
    <row r="9" spans="1:8" ht="85.5" customHeight="1">
      <c r="A9" s="13" t="s">
        <v>8</v>
      </c>
      <c r="B9" s="14" t="s">
        <v>20</v>
      </c>
      <c r="C9" s="15" t="s">
        <v>66</v>
      </c>
      <c r="D9" s="16">
        <v>101300</v>
      </c>
      <c r="E9" s="16">
        <v>96500</v>
      </c>
      <c r="F9" s="17">
        <f>E9/D9</f>
        <v>0.9526159921026653</v>
      </c>
      <c r="G9" s="16">
        <v>96500</v>
      </c>
      <c r="H9" s="16">
        <v>96500</v>
      </c>
    </row>
    <row r="10" spans="1:8" ht="147" customHeight="1">
      <c r="A10" s="18" t="s">
        <v>9</v>
      </c>
      <c r="B10" s="14" t="s">
        <v>26</v>
      </c>
      <c r="C10" s="13" t="s">
        <v>83</v>
      </c>
      <c r="D10" s="16">
        <v>91520</v>
      </c>
      <c r="E10" s="16" t="s">
        <v>27</v>
      </c>
      <c r="F10" s="17">
        <v>0.5136</v>
      </c>
      <c r="G10" s="16">
        <v>47000</v>
      </c>
      <c r="H10" s="16">
        <v>47000</v>
      </c>
    </row>
    <row r="11" spans="1:8" ht="135" customHeight="1">
      <c r="A11" s="13" t="s">
        <v>10</v>
      </c>
      <c r="B11" s="14" t="s">
        <v>25</v>
      </c>
      <c r="C11" s="13" t="s">
        <v>54</v>
      </c>
      <c r="D11" s="16">
        <v>46240</v>
      </c>
      <c r="E11" s="16">
        <v>33000</v>
      </c>
      <c r="F11" s="17">
        <f aca="true" t="shared" si="0" ref="F11:F21">E11/D11</f>
        <v>0.7136678200692042</v>
      </c>
      <c r="G11" s="16">
        <v>33000</v>
      </c>
      <c r="H11" s="16">
        <v>33000</v>
      </c>
    </row>
    <row r="12" spans="1:8" ht="135.75" customHeight="1">
      <c r="A12" s="18" t="s">
        <v>11</v>
      </c>
      <c r="B12" s="14" t="s">
        <v>55</v>
      </c>
      <c r="C12" s="15" t="s">
        <v>56</v>
      </c>
      <c r="D12" s="16">
        <v>13000</v>
      </c>
      <c r="E12" s="25">
        <v>5000</v>
      </c>
      <c r="F12" s="17">
        <f t="shared" si="0"/>
        <v>0.38461538461538464</v>
      </c>
      <c r="G12" s="16">
        <v>5000</v>
      </c>
      <c r="H12" s="16">
        <v>5000</v>
      </c>
    </row>
    <row r="13" spans="1:8" ht="93.75" customHeight="1">
      <c r="A13" s="13" t="s">
        <v>12</v>
      </c>
      <c r="B13" s="14" t="s">
        <v>57</v>
      </c>
      <c r="C13" s="15" t="s">
        <v>58</v>
      </c>
      <c r="D13" s="16">
        <v>67800</v>
      </c>
      <c r="E13" s="25">
        <v>36000</v>
      </c>
      <c r="F13" s="17">
        <f t="shared" si="0"/>
        <v>0.5309734513274337</v>
      </c>
      <c r="G13" s="16">
        <v>36000</v>
      </c>
      <c r="H13" s="16">
        <v>36000</v>
      </c>
    </row>
    <row r="14" spans="1:8" ht="132.75" customHeight="1">
      <c r="A14" s="18" t="s">
        <v>13</v>
      </c>
      <c r="B14" s="14" t="s">
        <v>28</v>
      </c>
      <c r="C14" s="15" t="s">
        <v>73</v>
      </c>
      <c r="D14" s="16">
        <v>125480</v>
      </c>
      <c r="E14" s="25">
        <v>110000</v>
      </c>
      <c r="F14" s="17">
        <f t="shared" si="0"/>
        <v>0.8766337264902774</v>
      </c>
      <c r="G14" s="16">
        <v>110000</v>
      </c>
      <c r="H14" s="16">
        <v>110000</v>
      </c>
    </row>
    <row r="15" spans="1:8" ht="114.75" customHeight="1">
      <c r="A15" s="13" t="s">
        <v>14</v>
      </c>
      <c r="B15" s="14" t="s">
        <v>41</v>
      </c>
      <c r="C15" s="15" t="s">
        <v>84</v>
      </c>
      <c r="D15" s="16">
        <v>33500</v>
      </c>
      <c r="E15" s="25">
        <v>27000</v>
      </c>
      <c r="F15" s="17">
        <f t="shared" si="0"/>
        <v>0.8059701492537313</v>
      </c>
      <c r="G15" s="16">
        <v>27000</v>
      </c>
      <c r="H15" s="16">
        <v>27000</v>
      </c>
    </row>
    <row r="16" spans="1:8" ht="130.5" customHeight="1">
      <c r="A16" s="18" t="s">
        <v>15</v>
      </c>
      <c r="B16" s="14" t="s">
        <v>29</v>
      </c>
      <c r="C16" s="15" t="s">
        <v>59</v>
      </c>
      <c r="D16" s="16">
        <v>54160</v>
      </c>
      <c r="E16" s="25">
        <v>47444</v>
      </c>
      <c r="F16" s="17">
        <f t="shared" si="0"/>
        <v>0.8759970457902511</v>
      </c>
      <c r="G16" s="16">
        <v>47444</v>
      </c>
      <c r="H16" s="16">
        <v>47444</v>
      </c>
    </row>
    <row r="17" spans="1:8" ht="146.25" customHeight="1">
      <c r="A17" s="13" t="s">
        <v>21</v>
      </c>
      <c r="B17" s="14" t="s">
        <v>42</v>
      </c>
      <c r="C17" s="15" t="s">
        <v>60</v>
      </c>
      <c r="D17" s="16">
        <v>9500</v>
      </c>
      <c r="E17" s="25">
        <v>8000</v>
      </c>
      <c r="F17" s="17">
        <f t="shared" si="0"/>
        <v>0.8421052631578947</v>
      </c>
      <c r="G17" s="16">
        <v>8000</v>
      </c>
      <c r="H17" s="16">
        <v>8000</v>
      </c>
    </row>
    <row r="18" spans="1:8" ht="124.5" customHeight="1">
      <c r="A18" s="18" t="s">
        <v>22</v>
      </c>
      <c r="B18" s="14" t="s">
        <v>43</v>
      </c>
      <c r="C18" s="15" t="s">
        <v>61</v>
      </c>
      <c r="D18" s="16">
        <v>10800</v>
      </c>
      <c r="E18" s="25">
        <v>10000</v>
      </c>
      <c r="F18" s="17">
        <f t="shared" si="0"/>
        <v>0.9259259259259259</v>
      </c>
      <c r="G18" s="16">
        <v>10000</v>
      </c>
      <c r="H18" s="16">
        <v>10000</v>
      </c>
    </row>
    <row r="19" spans="1:8" ht="96.75" customHeight="1">
      <c r="A19" s="13" t="s">
        <v>23</v>
      </c>
      <c r="B19" s="14" t="s">
        <v>98</v>
      </c>
      <c r="C19" s="15" t="s">
        <v>62</v>
      </c>
      <c r="D19" s="16">
        <v>129080</v>
      </c>
      <c r="E19" s="25">
        <v>58000</v>
      </c>
      <c r="F19" s="17">
        <f t="shared" si="0"/>
        <v>0.4493337465137899</v>
      </c>
      <c r="G19" s="16">
        <v>58000</v>
      </c>
      <c r="H19" s="16">
        <v>58000</v>
      </c>
    </row>
    <row r="20" spans="1:8" ht="108" customHeight="1">
      <c r="A20" s="18" t="s">
        <v>24</v>
      </c>
      <c r="B20" s="14" t="s">
        <v>81</v>
      </c>
      <c r="C20" s="15" t="s">
        <v>63</v>
      </c>
      <c r="D20" s="16">
        <v>17460</v>
      </c>
      <c r="E20" s="25">
        <v>15000</v>
      </c>
      <c r="F20" s="17">
        <f t="shared" si="0"/>
        <v>0.8591065292096219</v>
      </c>
      <c r="G20" s="16">
        <v>15000</v>
      </c>
      <c r="H20" s="16">
        <v>15000</v>
      </c>
    </row>
    <row r="21" spans="1:8" ht="124.5" customHeight="1">
      <c r="A21" s="18" t="s">
        <v>30</v>
      </c>
      <c r="B21" s="14" t="s">
        <v>85</v>
      </c>
      <c r="C21" s="15" t="s">
        <v>64</v>
      </c>
      <c r="D21" s="16">
        <v>16200</v>
      </c>
      <c r="E21" s="25">
        <v>15000</v>
      </c>
      <c r="F21" s="17">
        <f t="shared" si="0"/>
        <v>0.9259259259259259</v>
      </c>
      <c r="G21" s="16">
        <v>15000</v>
      </c>
      <c r="H21" s="16">
        <v>15000</v>
      </c>
    </row>
    <row r="22" spans="1:8" ht="104.25" customHeight="1">
      <c r="A22" s="18" t="s">
        <v>31</v>
      </c>
      <c r="B22" s="14" t="s">
        <v>44</v>
      </c>
      <c r="C22" s="15" t="s">
        <v>65</v>
      </c>
      <c r="D22" s="16">
        <v>33700</v>
      </c>
      <c r="E22" s="25">
        <v>27000</v>
      </c>
      <c r="F22" s="17">
        <f>E22/D22</f>
        <v>0.8011869436201781</v>
      </c>
      <c r="G22" s="16">
        <v>27000</v>
      </c>
      <c r="H22" s="16">
        <v>27000</v>
      </c>
    </row>
    <row r="23" spans="1:8" ht="145.5" customHeight="1">
      <c r="A23" s="18" t="s">
        <v>32</v>
      </c>
      <c r="B23" s="14" t="s">
        <v>33</v>
      </c>
      <c r="C23" s="15" t="s">
        <v>89</v>
      </c>
      <c r="D23" s="16">
        <v>44640</v>
      </c>
      <c r="E23" s="25">
        <v>40000</v>
      </c>
      <c r="F23" s="17">
        <f>E23/D23</f>
        <v>0.8960573476702509</v>
      </c>
      <c r="G23" s="16">
        <v>40000</v>
      </c>
      <c r="H23" s="16">
        <v>40000</v>
      </c>
    </row>
    <row r="24" spans="1:8" ht="16.5" customHeight="1">
      <c r="A24" s="36" t="s">
        <v>77</v>
      </c>
      <c r="B24" s="37"/>
      <c r="C24" s="37"/>
      <c r="D24" s="37"/>
      <c r="E24" s="37"/>
      <c r="F24" s="37"/>
      <c r="G24" s="37"/>
      <c r="H24" s="38"/>
    </row>
    <row r="25" spans="1:8" ht="153" customHeight="1">
      <c r="A25" s="18" t="s">
        <v>74</v>
      </c>
      <c r="B25" s="20" t="s">
        <v>76</v>
      </c>
      <c r="C25" s="21" t="s">
        <v>93</v>
      </c>
      <c r="D25" s="22">
        <v>8000</v>
      </c>
      <c r="E25" s="25">
        <v>4000</v>
      </c>
      <c r="F25" s="17">
        <f>E25/D25</f>
        <v>0.5</v>
      </c>
      <c r="G25" s="16">
        <v>4000</v>
      </c>
      <c r="H25" s="16">
        <v>4000</v>
      </c>
    </row>
    <row r="26" spans="1:8" ht="150.75" customHeight="1">
      <c r="A26" s="18" t="s">
        <v>75</v>
      </c>
      <c r="B26" s="20" t="s">
        <v>97</v>
      </c>
      <c r="C26" s="27" t="s">
        <v>94</v>
      </c>
      <c r="D26" s="22">
        <v>47000</v>
      </c>
      <c r="E26" s="25">
        <v>35000</v>
      </c>
      <c r="F26" s="17">
        <f>E26/D26</f>
        <v>0.7446808510638298</v>
      </c>
      <c r="G26" s="16">
        <v>35000</v>
      </c>
      <c r="H26" s="16">
        <v>35000</v>
      </c>
    </row>
    <row r="27" spans="1:8" ht="12.75" customHeight="1">
      <c r="A27" s="36" t="s">
        <v>90</v>
      </c>
      <c r="B27" s="37"/>
      <c r="C27" s="37"/>
      <c r="D27" s="37"/>
      <c r="E27" s="37"/>
      <c r="F27" s="37"/>
      <c r="G27" s="37"/>
      <c r="H27" s="38"/>
    </row>
    <row r="28" spans="1:8" ht="132" customHeight="1">
      <c r="A28" s="26" t="s">
        <v>91</v>
      </c>
      <c r="B28" s="20" t="s">
        <v>99</v>
      </c>
      <c r="C28" s="21" t="s">
        <v>95</v>
      </c>
      <c r="D28" s="28">
        <v>8500</v>
      </c>
      <c r="E28" s="29">
        <v>6000</v>
      </c>
      <c r="F28" s="17">
        <f>E28/D28</f>
        <v>0.7058823529411765</v>
      </c>
      <c r="G28" s="16">
        <v>6000</v>
      </c>
      <c r="H28" s="16">
        <v>6000</v>
      </c>
    </row>
    <row r="29" spans="1:8" ht="145.5" customHeight="1">
      <c r="A29" s="18" t="s">
        <v>92</v>
      </c>
      <c r="B29" s="20" t="s">
        <v>100</v>
      </c>
      <c r="C29" s="21" t="s">
        <v>96</v>
      </c>
      <c r="D29" s="28">
        <v>8500</v>
      </c>
      <c r="E29" s="29">
        <v>6000</v>
      </c>
      <c r="F29" s="17">
        <f>E29/D29</f>
        <v>0.7058823529411765</v>
      </c>
      <c r="G29" s="16">
        <v>6000</v>
      </c>
      <c r="H29" s="16">
        <v>6000</v>
      </c>
    </row>
    <row r="30" spans="1:8" ht="12.75">
      <c r="A30" s="30" t="s">
        <v>34</v>
      </c>
      <c r="B30" s="31"/>
      <c r="C30" s="31"/>
      <c r="D30" s="31"/>
      <c r="E30" s="31"/>
      <c r="F30" s="31"/>
      <c r="G30" s="32"/>
      <c r="H30" s="24">
        <v>625944</v>
      </c>
    </row>
    <row r="31" spans="1:8" ht="14.25">
      <c r="A31" s="2"/>
      <c r="B31" s="2"/>
      <c r="C31" s="2"/>
      <c r="D31" s="2"/>
      <c r="E31" s="2"/>
      <c r="F31" s="2"/>
      <c r="G31" s="2"/>
      <c r="H31" s="2"/>
    </row>
    <row r="32" spans="1:8" ht="14.25">
      <c r="A32" s="2"/>
      <c r="B32" s="2"/>
      <c r="C32" s="2"/>
      <c r="D32" s="2"/>
      <c r="E32" s="2"/>
      <c r="F32" s="2"/>
      <c r="G32" s="2"/>
      <c r="H32" s="2"/>
    </row>
    <row r="33" spans="1:8" ht="14.25">
      <c r="A33" s="2"/>
      <c r="B33" s="2"/>
      <c r="C33" s="2"/>
      <c r="D33" s="2"/>
      <c r="E33" s="2"/>
      <c r="F33" s="2"/>
      <c r="G33" s="2"/>
      <c r="H33" s="2"/>
    </row>
    <row r="34" spans="1:8" ht="14.25">
      <c r="A34" s="2"/>
      <c r="B34" s="2"/>
      <c r="C34" s="2"/>
      <c r="D34" s="2"/>
      <c r="E34" s="2"/>
      <c r="F34" s="2"/>
      <c r="G34" s="2"/>
      <c r="H34" s="2"/>
    </row>
    <row r="35" spans="1:8" ht="14.25">
      <c r="A35" s="2"/>
      <c r="B35" s="2"/>
      <c r="C35" s="2"/>
      <c r="D35" s="2"/>
      <c r="E35" s="2"/>
      <c r="F35" s="2"/>
      <c r="G35" s="2"/>
      <c r="H35" s="2"/>
    </row>
    <row r="36" spans="1:8" ht="14.25">
      <c r="A36" s="2"/>
      <c r="B36" s="2"/>
      <c r="C36" s="2"/>
      <c r="D36" s="2"/>
      <c r="E36" s="2"/>
      <c r="F36" s="2"/>
      <c r="G36" s="2"/>
      <c r="H36" s="2"/>
    </row>
    <row r="37" spans="1:8" ht="14.25">
      <c r="A37" s="2"/>
      <c r="B37" s="2"/>
      <c r="C37" s="2"/>
      <c r="D37" s="2"/>
      <c r="E37" s="2"/>
      <c r="F37" s="2"/>
      <c r="G37" s="2"/>
      <c r="H37" s="2"/>
    </row>
    <row r="38" spans="1:8" ht="14.25">
      <c r="A38" s="2"/>
      <c r="B38" s="2"/>
      <c r="C38" s="2"/>
      <c r="D38" s="2"/>
      <c r="E38" s="2"/>
      <c r="F38" s="2"/>
      <c r="G38" s="2"/>
      <c r="H38" s="2"/>
    </row>
    <row r="39" spans="1:8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"/>
      <c r="B40" s="1"/>
      <c r="C40" s="1"/>
      <c r="D40" s="1"/>
      <c r="E40" s="1"/>
      <c r="F40" s="1"/>
      <c r="G40" s="1"/>
      <c r="H40" s="1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</sheetData>
  <mergeCells count="9">
    <mergeCell ref="A6:H6"/>
    <mergeCell ref="B1:H1"/>
    <mergeCell ref="A2:H2"/>
    <mergeCell ref="A3:H3"/>
    <mergeCell ref="A30:G30"/>
    <mergeCell ref="A7:H7"/>
    <mergeCell ref="A24:H24"/>
    <mergeCell ref="A8:H8"/>
    <mergeCell ref="A27:H2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1" sqref="B1:H1"/>
    </sheetView>
  </sheetViews>
  <sheetFormatPr defaultColWidth="9.00390625" defaultRowHeight="12.75"/>
  <cols>
    <col min="1" max="1" width="5.25390625" style="0" customWidth="1"/>
    <col min="2" max="2" width="26.00390625" style="0" customWidth="1"/>
    <col min="3" max="3" width="36.00390625" style="0" customWidth="1"/>
    <col min="4" max="4" width="11.125" style="0" customWidth="1"/>
    <col min="5" max="6" width="14.875" style="0" customWidth="1"/>
    <col min="8" max="8" width="10.375" style="0" customWidth="1"/>
  </cols>
  <sheetData>
    <row r="1" spans="1:8" ht="83.25" customHeight="1">
      <c r="A1" s="11"/>
      <c r="B1" s="45" t="s">
        <v>102</v>
      </c>
      <c r="C1" s="45"/>
      <c r="D1" s="45"/>
      <c r="E1" s="45"/>
      <c r="F1" s="45"/>
      <c r="G1" s="45"/>
      <c r="H1" s="45"/>
    </row>
    <row r="2" spans="1:8" ht="18" customHeight="1">
      <c r="A2" s="46" t="s">
        <v>68</v>
      </c>
      <c r="B2" s="46"/>
      <c r="C2" s="46"/>
      <c r="D2" s="46"/>
      <c r="E2" s="46"/>
      <c r="F2" s="46"/>
      <c r="G2" s="46"/>
      <c r="H2" s="46"/>
    </row>
    <row r="3" spans="1:8" ht="12.75">
      <c r="A3" s="47"/>
      <c r="B3" s="47"/>
      <c r="C3" s="47"/>
      <c r="D3" s="47"/>
      <c r="E3" s="47"/>
      <c r="F3" s="47"/>
      <c r="G3" s="47"/>
      <c r="H3" s="47"/>
    </row>
    <row r="4" spans="1:8" ht="63.75">
      <c r="A4" s="12" t="s">
        <v>4</v>
      </c>
      <c r="B4" s="12" t="s">
        <v>5</v>
      </c>
      <c r="C4" s="12" t="s">
        <v>6</v>
      </c>
      <c r="D4" s="12" t="s">
        <v>17</v>
      </c>
      <c r="E4" s="12" t="s">
        <v>18</v>
      </c>
      <c r="F4" s="12" t="s">
        <v>7</v>
      </c>
      <c r="G4" s="12" t="s">
        <v>19</v>
      </c>
      <c r="H4" s="12" t="s">
        <v>16</v>
      </c>
    </row>
    <row r="5" spans="1:8" ht="12.75">
      <c r="A5" s="10" t="s">
        <v>8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3" t="s">
        <v>15</v>
      </c>
    </row>
    <row r="6" spans="1:8" ht="12.75">
      <c r="A6" s="51" t="s">
        <v>35</v>
      </c>
      <c r="B6" s="52"/>
      <c r="C6" s="52"/>
      <c r="D6" s="52"/>
      <c r="E6" s="52"/>
      <c r="F6" s="52"/>
      <c r="G6" s="52"/>
      <c r="H6" s="53"/>
    </row>
    <row r="7" spans="1:8" ht="62.25" customHeight="1">
      <c r="A7" s="48" t="s">
        <v>80</v>
      </c>
      <c r="B7" s="49"/>
      <c r="C7" s="49"/>
      <c r="D7" s="49"/>
      <c r="E7" s="49"/>
      <c r="F7" s="49"/>
      <c r="G7" s="49"/>
      <c r="H7" s="50"/>
    </row>
    <row r="8" spans="1:8" ht="14.25" customHeight="1">
      <c r="A8" s="39" t="s">
        <v>78</v>
      </c>
      <c r="B8" s="40"/>
      <c r="C8" s="40"/>
      <c r="D8" s="40"/>
      <c r="E8" s="40"/>
      <c r="F8" s="40"/>
      <c r="G8" s="40"/>
      <c r="H8" s="41"/>
    </row>
    <row r="9" spans="1:8" ht="144" customHeight="1">
      <c r="A9" s="13" t="s">
        <v>8</v>
      </c>
      <c r="B9" s="20" t="s">
        <v>37</v>
      </c>
      <c r="C9" s="21" t="s">
        <v>72</v>
      </c>
      <c r="D9" s="22">
        <v>181900</v>
      </c>
      <c r="E9" s="23">
        <v>161800</v>
      </c>
      <c r="F9" s="17">
        <f>E9/D9</f>
        <v>0.8894997251236944</v>
      </c>
      <c r="G9" s="16">
        <v>0</v>
      </c>
      <c r="H9" s="16">
        <v>0</v>
      </c>
    </row>
    <row r="10" spans="1:8" ht="132" customHeight="1">
      <c r="A10" s="18" t="s">
        <v>9</v>
      </c>
      <c r="B10" s="20" t="s">
        <v>38</v>
      </c>
      <c r="C10" s="21" t="s">
        <v>86</v>
      </c>
      <c r="D10" s="22">
        <v>120390</v>
      </c>
      <c r="E10" s="23">
        <v>106310</v>
      </c>
      <c r="F10" s="17">
        <f>E10/D10</f>
        <v>0.8830467646814519</v>
      </c>
      <c r="G10" s="16">
        <v>0</v>
      </c>
      <c r="H10" s="16">
        <v>0</v>
      </c>
    </row>
    <row r="11" spans="1:8" ht="95.25" customHeight="1">
      <c r="A11" s="13" t="s">
        <v>10</v>
      </c>
      <c r="B11" s="20" t="s">
        <v>39</v>
      </c>
      <c r="C11" s="21" t="s">
        <v>87</v>
      </c>
      <c r="D11" s="22">
        <v>136905</v>
      </c>
      <c r="E11" s="23">
        <v>116555</v>
      </c>
      <c r="F11" s="17">
        <f>E11/D11</f>
        <v>0.8513567802490778</v>
      </c>
      <c r="G11" s="16">
        <v>0</v>
      </c>
      <c r="H11" s="16">
        <v>0</v>
      </c>
    </row>
    <row r="12" spans="1:8" ht="13.5">
      <c r="A12" s="39" t="s">
        <v>77</v>
      </c>
      <c r="B12" s="40"/>
      <c r="C12" s="40"/>
      <c r="D12" s="40"/>
      <c r="E12" s="40"/>
      <c r="F12" s="40"/>
      <c r="G12" s="40"/>
      <c r="H12" s="41"/>
    </row>
    <row r="13" spans="1:8" ht="99.75" customHeight="1">
      <c r="A13" s="13" t="s">
        <v>11</v>
      </c>
      <c r="B13" s="20" t="s">
        <v>79</v>
      </c>
      <c r="C13" s="21" t="s">
        <v>88</v>
      </c>
      <c r="D13" s="22">
        <v>28700</v>
      </c>
      <c r="E13" s="23">
        <v>25700</v>
      </c>
      <c r="F13" s="17">
        <f>E13/D13</f>
        <v>0.8954703832752613</v>
      </c>
      <c r="G13" s="16">
        <v>0</v>
      </c>
      <c r="H13" s="16">
        <v>0</v>
      </c>
    </row>
    <row r="14" spans="1:8" ht="12.75">
      <c r="A14" s="18" t="s">
        <v>45</v>
      </c>
      <c r="B14" s="14" t="s">
        <v>45</v>
      </c>
      <c r="C14" s="15" t="s">
        <v>45</v>
      </c>
      <c r="D14" s="16" t="s">
        <v>45</v>
      </c>
      <c r="E14" s="19" t="s">
        <v>45</v>
      </c>
      <c r="F14" s="17" t="s">
        <v>45</v>
      </c>
      <c r="G14" s="16" t="s">
        <v>45</v>
      </c>
      <c r="H14" s="16">
        <f>SUM(H9:H11)</f>
        <v>0</v>
      </c>
    </row>
    <row r="15" spans="1:8" ht="15">
      <c r="A15" s="3"/>
      <c r="B15" s="4"/>
      <c r="C15" s="5"/>
      <c r="D15" s="6"/>
      <c r="E15" s="7"/>
      <c r="F15" s="8"/>
      <c r="G15" s="9"/>
      <c r="H15" s="9"/>
    </row>
  </sheetData>
  <mergeCells count="7">
    <mergeCell ref="A8:H8"/>
    <mergeCell ref="A12:H12"/>
    <mergeCell ref="A7:H7"/>
    <mergeCell ref="B1:H1"/>
    <mergeCell ref="A2:H2"/>
    <mergeCell ref="A3:H3"/>
    <mergeCell ref="A6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7">
      <selection activeCell="B8" sqref="B8"/>
    </sheetView>
  </sheetViews>
  <sheetFormatPr defaultColWidth="9.00390625" defaultRowHeight="12.75"/>
  <cols>
    <col min="1" max="1" width="4.875" style="0" customWidth="1"/>
    <col min="2" max="2" width="23.875" style="0" customWidth="1"/>
    <col min="3" max="3" width="35.625" style="0" customWidth="1"/>
    <col min="4" max="4" width="15.75390625" style="0" customWidth="1"/>
    <col min="5" max="5" width="13.75390625" style="0" customWidth="1"/>
    <col min="6" max="6" width="16.625" style="0" customWidth="1"/>
    <col min="8" max="8" width="12.125" style="0" customWidth="1"/>
  </cols>
  <sheetData>
    <row r="1" spans="1:8" ht="73.5" customHeight="1">
      <c r="A1" s="11"/>
      <c r="B1" s="45" t="s">
        <v>40</v>
      </c>
      <c r="C1" s="45"/>
      <c r="D1" s="45"/>
      <c r="E1" s="45"/>
      <c r="F1" s="45"/>
      <c r="G1" s="45"/>
      <c r="H1" s="45"/>
    </row>
    <row r="2" spans="1:8" ht="12.75">
      <c r="A2" s="56" t="s">
        <v>67</v>
      </c>
      <c r="B2" s="56"/>
      <c r="C2" s="56"/>
      <c r="D2" s="56"/>
      <c r="E2" s="56"/>
      <c r="F2" s="56"/>
      <c r="G2" s="56"/>
      <c r="H2" s="56"/>
    </row>
    <row r="3" spans="1:8" ht="12.75">
      <c r="A3" s="47"/>
      <c r="B3" s="47"/>
      <c r="C3" s="47"/>
      <c r="D3" s="47"/>
      <c r="E3" s="47"/>
      <c r="F3" s="47"/>
      <c r="G3" s="47"/>
      <c r="H3" s="47"/>
    </row>
    <row r="4" spans="1:8" ht="51">
      <c r="A4" s="12" t="s">
        <v>4</v>
      </c>
      <c r="B4" s="12" t="s">
        <v>5</v>
      </c>
      <c r="C4" s="12" t="s">
        <v>6</v>
      </c>
      <c r="D4" s="12" t="s">
        <v>17</v>
      </c>
      <c r="E4" s="12" t="s">
        <v>18</v>
      </c>
      <c r="F4" s="12" t="s">
        <v>7</v>
      </c>
      <c r="G4" s="42" t="s">
        <v>0</v>
      </c>
      <c r="H4" s="44"/>
    </row>
    <row r="5" spans="1:8" ht="12.75">
      <c r="A5" s="10" t="s">
        <v>8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33" t="s">
        <v>14</v>
      </c>
      <c r="H5" s="35"/>
    </row>
    <row r="6" spans="1:8" ht="12.75">
      <c r="A6" s="33" t="s">
        <v>35</v>
      </c>
      <c r="B6" s="34"/>
      <c r="C6" s="34"/>
      <c r="D6" s="34"/>
      <c r="E6" s="34"/>
      <c r="F6" s="34"/>
      <c r="G6" s="34"/>
      <c r="H6" s="35"/>
    </row>
    <row r="7" spans="1:8" ht="79.5" customHeight="1">
      <c r="A7" s="33" t="s">
        <v>36</v>
      </c>
      <c r="B7" s="34"/>
      <c r="C7" s="34"/>
      <c r="D7" s="34"/>
      <c r="E7" s="34"/>
      <c r="F7" s="34"/>
      <c r="G7" s="34"/>
      <c r="H7" s="35"/>
    </row>
    <row r="8" spans="1:8" ht="114.75">
      <c r="A8" s="13" t="s">
        <v>8</v>
      </c>
      <c r="B8" s="20" t="s">
        <v>47</v>
      </c>
      <c r="C8" s="21" t="s">
        <v>1</v>
      </c>
      <c r="D8" s="22">
        <v>8500</v>
      </c>
      <c r="E8" s="23">
        <v>6000</v>
      </c>
      <c r="F8" s="17">
        <f>E8/D8</f>
        <v>0.7058823529411765</v>
      </c>
      <c r="G8" s="54" t="s">
        <v>46</v>
      </c>
      <c r="H8" s="55"/>
    </row>
    <row r="9" spans="1:8" ht="102">
      <c r="A9" s="13" t="s">
        <v>9</v>
      </c>
      <c r="B9" s="20" t="s">
        <v>48</v>
      </c>
      <c r="C9" s="21" t="s">
        <v>2</v>
      </c>
      <c r="D9" s="22">
        <v>8500</v>
      </c>
      <c r="E9" s="23">
        <v>6000</v>
      </c>
      <c r="F9" s="17">
        <f>E9/D9</f>
        <v>0.7058823529411765</v>
      </c>
      <c r="G9" s="54" t="s">
        <v>46</v>
      </c>
      <c r="H9" s="55"/>
    </row>
    <row r="10" spans="1:8" ht="102">
      <c r="A10" s="13" t="s">
        <v>10</v>
      </c>
      <c r="B10" s="20" t="s">
        <v>50</v>
      </c>
      <c r="C10" s="21" t="s">
        <v>3</v>
      </c>
      <c r="D10" s="22">
        <v>153769.8</v>
      </c>
      <c r="E10" s="23">
        <v>142040</v>
      </c>
      <c r="F10" s="17">
        <f>E10/D10</f>
        <v>0.9237184414624979</v>
      </c>
      <c r="G10" s="54" t="s">
        <v>49</v>
      </c>
      <c r="H10" s="55"/>
    </row>
    <row r="11" spans="1:8" ht="114.75">
      <c r="A11" s="13" t="s">
        <v>11</v>
      </c>
      <c r="B11" s="20" t="s">
        <v>51</v>
      </c>
      <c r="C11" s="21" t="s">
        <v>70</v>
      </c>
      <c r="D11" s="22">
        <v>35760</v>
      </c>
      <c r="E11" s="23">
        <v>23760</v>
      </c>
      <c r="F11" s="17">
        <f>E11/D11</f>
        <v>0.6644295302013423</v>
      </c>
      <c r="G11" s="54" t="s">
        <v>52</v>
      </c>
      <c r="H11" s="55"/>
    </row>
    <row r="12" spans="1:8" ht="140.25">
      <c r="A12" s="13" t="s">
        <v>12</v>
      </c>
      <c r="B12" s="20" t="s">
        <v>53</v>
      </c>
      <c r="C12" s="21" t="s">
        <v>71</v>
      </c>
      <c r="D12" s="22">
        <v>47000</v>
      </c>
      <c r="E12" s="23">
        <v>35000</v>
      </c>
      <c r="F12" s="17">
        <f>E12/D12</f>
        <v>0.7446808510638298</v>
      </c>
      <c r="G12" s="54" t="s">
        <v>69</v>
      </c>
      <c r="H12" s="55"/>
    </row>
    <row r="13" spans="1:8" ht="12.75">
      <c r="A13" s="18" t="s">
        <v>45</v>
      </c>
      <c r="B13" s="14" t="s">
        <v>45</v>
      </c>
      <c r="C13" s="15" t="s">
        <v>45</v>
      </c>
      <c r="D13" s="16" t="s">
        <v>45</v>
      </c>
      <c r="E13" s="19" t="s">
        <v>45</v>
      </c>
      <c r="F13" s="17" t="s">
        <v>45</v>
      </c>
      <c r="G13" s="54">
        <f>SUM(H8:H12)</f>
        <v>0</v>
      </c>
      <c r="H13" s="55"/>
    </row>
  </sheetData>
  <mergeCells count="13">
    <mergeCell ref="A7:H7"/>
    <mergeCell ref="G4:H4"/>
    <mergeCell ref="G5:H5"/>
    <mergeCell ref="G9:H9"/>
    <mergeCell ref="G8:H8"/>
    <mergeCell ref="B1:H1"/>
    <mergeCell ref="A2:H2"/>
    <mergeCell ref="A3:H3"/>
    <mergeCell ref="A6:H6"/>
    <mergeCell ref="G13:H13"/>
    <mergeCell ref="G10:H10"/>
    <mergeCell ref="G12:H12"/>
    <mergeCell ref="G11:H1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L.T.D.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 Kurzawa</dc:creator>
  <cp:keywords/>
  <dc:description/>
  <cp:lastModifiedBy>UM</cp:lastModifiedBy>
  <cp:lastPrinted>2008-04-23T07:29:43Z</cp:lastPrinted>
  <dcterms:created xsi:type="dcterms:W3CDTF">2007-12-01T12:53:15Z</dcterms:created>
  <dcterms:modified xsi:type="dcterms:W3CDTF">2008-04-23T07:34:18Z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