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tabRatio="953" activeTab="0"/>
  </bookViews>
  <sheets>
    <sheet name="Środki trwałe ZRD gr.3-8" sheetId="1" r:id="rId1"/>
    <sheet name="Środki trwałe Margonińska" sheetId="2" r:id="rId2"/>
    <sheet name="Wyposażenie ZRD gr.MW" sheetId="3" r:id="rId3"/>
    <sheet name="WNiP ZRD" sheetId="4" r:id="rId4"/>
    <sheet name="Wyposaż.ilość Margonińska" sheetId="5" r:id="rId5"/>
  </sheets>
  <definedNames/>
  <calcPr fullCalcOnLoad="1"/>
</workbook>
</file>

<file path=xl/sharedStrings.xml><?xml version="1.0" encoding="utf-8"?>
<sst xmlns="http://schemas.openxmlformats.org/spreadsheetml/2006/main" count="1688" uniqueCount="875">
  <si>
    <t>Grupa</t>
  </si>
  <si>
    <t>Nazwa</t>
  </si>
  <si>
    <t>Wartość środka trwałego</t>
  </si>
  <si>
    <t>III</t>
  </si>
  <si>
    <t>Agregat prądotwórczy /generator/</t>
  </si>
  <si>
    <t xml:space="preserve">Agregat prądotwórczy </t>
  </si>
  <si>
    <t>IV</t>
  </si>
  <si>
    <t>RAZEM Grupa III</t>
  </si>
  <si>
    <t>Zestaw komputerowy</t>
  </si>
  <si>
    <t>RAZEM Grupa IV</t>
  </si>
  <si>
    <t>V</t>
  </si>
  <si>
    <t>Walec wibracyjny prowadzony DVH 655 E-2 WEBER</t>
  </si>
  <si>
    <t>Myjka HD 650 SX</t>
  </si>
  <si>
    <t>Przecinarka spalinowa PS 450</t>
  </si>
  <si>
    <t>Przecinarka spalinowa PS 350 PROJECT</t>
  </si>
  <si>
    <t>Zestaw hydrauliczny młot ATLAS COPCO i stacja hydrauliczna</t>
  </si>
  <si>
    <t>Pilarka na wysięgu 235R</t>
  </si>
  <si>
    <t xml:space="preserve">Pilarka na wysięgu </t>
  </si>
  <si>
    <t>RAZEM Grupa V</t>
  </si>
  <si>
    <t>VII</t>
  </si>
  <si>
    <t>Fiat DUCATO 2,3 JTD</t>
  </si>
  <si>
    <t>Samochód LUBLIN nr rej.PZK 539S</t>
  </si>
  <si>
    <t>Samochód STAR 742K nr rej.PZN 755K</t>
  </si>
  <si>
    <t>Samochód ciężarowy LUBLIN-wywrotka nr rej.PO 6027W</t>
  </si>
  <si>
    <t>Samochód ciężarowy LUBLIN 3 podowzie 0554 z zabudową</t>
  </si>
  <si>
    <t>Samochód ciężarowy FIAT DUCATO nr rej.PO 319LW</t>
  </si>
  <si>
    <t>Samochód ciężarowy FIAT FIORINO CARGO BASE nr rej.PO 786MA</t>
  </si>
  <si>
    <t>Kocioł recykler</t>
  </si>
  <si>
    <t>Przyczepa D-732/03 nr rej.PO 96486</t>
  </si>
  <si>
    <t>Przyczepa sygnalizacyjna</t>
  </si>
  <si>
    <t>Skrapiarka SE-350Z</t>
  </si>
  <si>
    <t>Przyczepa ciężarowa sygnalizacyjna nr rej.PO 7034Y</t>
  </si>
  <si>
    <t>Przyczepa ciężarowa sygnalizacyjna nr rej.PO 7035Y</t>
  </si>
  <si>
    <t>RAZEM Grupa VII</t>
  </si>
  <si>
    <t>VIII</t>
  </si>
  <si>
    <t>Garaż blaszany rozbieralny</t>
  </si>
  <si>
    <t>RAZEM</t>
  </si>
  <si>
    <t>Płyta wibracyjna WEBER CF1-HD</t>
  </si>
  <si>
    <t>Młot udarowy GSH 10 C-BOSCH</t>
  </si>
  <si>
    <t>Wóz asenizacyjny 528/5/A PN-60/4</t>
  </si>
  <si>
    <t>Przyczepa ciągnikowa T-058 nr rej.PGN 676K</t>
  </si>
  <si>
    <t>Przecinarka spalinowa DPC 6401</t>
  </si>
  <si>
    <t>Pralka automatyczna MIELE W 1613</t>
  </si>
  <si>
    <t>RAZEM Grupa VIII</t>
  </si>
  <si>
    <t>Pompa do brudnej wody z przyczepą</t>
  </si>
  <si>
    <t>Płyta wibracyjna ZGS 12/500 PROJECT</t>
  </si>
  <si>
    <t>Przyczepa ciężarowa THULE nr rej.PO 026YG</t>
  </si>
  <si>
    <t>Środki trwałe COOUD ul.Margonińska - stan na dzień 20.09.2010r.</t>
  </si>
  <si>
    <t>Środki trwałe małocenne COOUD ul.Margonińska - stan na dzień 20.09.2010r.</t>
  </si>
  <si>
    <t>COOUD ul.Margonińska</t>
  </si>
  <si>
    <t>Stan wyposażenia na 20.09.2010r.</t>
  </si>
  <si>
    <t>Lp.</t>
  </si>
  <si>
    <t>Jm</t>
  </si>
  <si>
    <t>Ilość</t>
  </si>
  <si>
    <t>1.</t>
  </si>
  <si>
    <t>Aparat fotograficzny</t>
  </si>
  <si>
    <t>szt</t>
  </si>
  <si>
    <t>2.</t>
  </si>
  <si>
    <t>Agregat sprężarkowy</t>
  </si>
  <si>
    <t>3.</t>
  </si>
  <si>
    <t>4.</t>
  </si>
  <si>
    <t>Apteczka</t>
  </si>
  <si>
    <t>5.</t>
  </si>
  <si>
    <t>Aparat telefoniczny</t>
  </si>
  <si>
    <t>6.</t>
  </si>
  <si>
    <t>Biurko</t>
  </si>
  <si>
    <t>7.</t>
  </si>
  <si>
    <t>Drabina</t>
  </si>
  <si>
    <t>8.</t>
  </si>
  <si>
    <t>Grzejnik</t>
  </si>
  <si>
    <t>9.</t>
  </si>
  <si>
    <t>Gilotyna</t>
  </si>
  <si>
    <t>10.</t>
  </si>
  <si>
    <t>Imbryk elektryczny</t>
  </si>
  <si>
    <t>11.</t>
  </si>
  <si>
    <t>Imadło</t>
  </si>
  <si>
    <t>12.</t>
  </si>
  <si>
    <t>Kowadło</t>
  </si>
  <si>
    <t>13.</t>
  </si>
  <si>
    <t>Kalkulator</t>
  </si>
  <si>
    <t>14.</t>
  </si>
  <si>
    <t>15.</t>
  </si>
  <si>
    <t>Kuchnia elektryczna</t>
  </si>
  <si>
    <t>16.</t>
  </si>
  <si>
    <t>17.</t>
  </si>
  <si>
    <t>Krzesła</t>
  </si>
  <si>
    <t>18.</t>
  </si>
  <si>
    <t>19.</t>
  </si>
  <si>
    <t>Koło pomiarowe</t>
  </si>
  <si>
    <t>20.</t>
  </si>
  <si>
    <t>21.</t>
  </si>
  <si>
    <t>22.</t>
  </si>
  <si>
    <t>Myjka HD 650</t>
  </si>
  <si>
    <t>23.</t>
  </si>
  <si>
    <t>24.</t>
  </si>
  <si>
    <t>25.</t>
  </si>
  <si>
    <t>26.</t>
  </si>
  <si>
    <t>Nagrzewnica 4,5KW</t>
  </si>
  <si>
    <t>27.</t>
  </si>
  <si>
    <t>Niszczarka</t>
  </si>
  <si>
    <t>28.</t>
  </si>
  <si>
    <t>Odkurzacz</t>
  </si>
  <si>
    <t>29.</t>
  </si>
  <si>
    <t>Pralka automatyczna</t>
  </si>
  <si>
    <t>30.</t>
  </si>
  <si>
    <t>Pilarka spalinowa</t>
  </si>
  <si>
    <t>31.</t>
  </si>
  <si>
    <t>32.</t>
  </si>
  <si>
    <t>33.</t>
  </si>
  <si>
    <t>Regał</t>
  </si>
  <si>
    <t>34.</t>
  </si>
  <si>
    <t>Spychacz czołowy</t>
  </si>
  <si>
    <t>35.</t>
  </si>
  <si>
    <t>Szlifierka</t>
  </si>
  <si>
    <t>36.</t>
  </si>
  <si>
    <t>Stół, stolik</t>
  </si>
  <si>
    <t>37.</t>
  </si>
  <si>
    <t>Spawarka</t>
  </si>
  <si>
    <t>38.</t>
  </si>
  <si>
    <t>39.</t>
  </si>
  <si>
    <t>Szafa</t>
  </si>
  <si>
    <t>40.</t>
  </si>
  <si>
    <t>Szafka kuchenna</t>
  </si>
  <si>
    <t>41.</t>
  </si>
  <si>
    <t>Smarownica nożna</t>
  </si>
  <si>
    <t>Taczka</t>
  </si>
  <si>
    <t>Tawotnica</t>
  </si>
  <si>
    <t>Tablica</t>
  </si>
  <si>
    <t>Urządzenie rozruchowe</t>
  </si>
  <si>
    <t>Urządzenie wielofunkcyjne-drukarka</t>
  </si>
  <si>
    <t>Wiertarka</t>
  </si>
  <si>
    <t>Wentylator</t>
  </si>
  <si>
    <t>Wieszak</t>
  </si>
  <si>
    <t>Zszywacz tapicerski</t>
  </si>
  <si>
    <t>Zestaw głosnomówiący</t>
  </si>
  <si>
    <t>Zakrętarka udarowa</t>
  </si>
  <si>
    <t>Zgniatarka do plastików</t>
  </si>
  <si>
    <t xml:space="preserve">Lista środków trwałych, grupa 3-kotły -maszyny energetyczne </t>
  </si>
  <si>
    <t>Lp</t>
  </si>
  <si>
    <t>Nr Inwent</t>
  </si>
  <si>
    <t>KŚT</t>
  </si>
  <si>
    <t>Data Przyjęcia</t>
  </si>
  <si>
    <t>Data likwidacji</t>
  </si>
  <si>
    <t>Wartość nabycia</t>
  </si>
  <si>
    <t>Agregat prądotwórczy</t>
  </si>
  <si>
    <t>34-348-1</t>
  </si>
  <si>
    <t>348</t>
  </si>
  <si>
    <t xml:space="preserve">    -  -</t>
  </si>
  <si>
    <t>AGREGAT PRĄDOTWÓRCZY</t>
  </si>
  <si>
    <t>34-343-1</t>
  </si>
  <si>
    <t>343</t>
  </si>
  <si>
    <t>AGREGAT PRĄDOTWÓRCZY FOGO F7220S</t>
  </si>
  <si>
    <t>34-343-5</t>
  </si>
  <si>
    <t>AGREGAT PRĄDOTWÓRCZY GENERATOR EX50000N</t>
  </si>
  <si>
    <t>34-343-3</t>
  </si>
  <si>
    <t>AGREGAT SPAWALNICZY GW 200HXL</t>
  </si>
  <si>
    <t>34-343-2</t>
  </si>
  <si>
    <t>KOCIOŁ BUDERUS</t>
  </si>
  <si>
    <t>3-31-310-001</t>
  </si>
  <si>
    <t>3-31-310</t>
  </si>
  <si>
    <t>KOCIOŁ VIESSMAN</t>
  </si>
  <si>
    <t>3-31-310-003</t>
  </si>
  <si>
    <t>3-31-310-002</t>
  </si>
  <si>
    <t>KOCIOŁ VIESSMAN -S</t>
  </si>
  <si>
    <t>3-31-310-004</t>
  </si>
  <si>
    <t>PÓŁAUTOMAT SPAWALNICZY MAGSTER 201</t>
  </si>
  <si>
    <t>34-343-4</t>
  </si>
  <si>
    <t>Lista środków trwałych, grupa 4-maszyny i urządzenia ogólnego zastosowania</t>
  </si>
  <si>
    <t>KOMPRESOR ŚRUBOWY TYP SC 20-M 2240486</t>
  </si>
  <si>
    <t>44-444-2</t>
  </si>
  <si>
    <t>444</t>
  </si>
  <si>
    <t>Komputer</t>
  </si>
  <si>
    <t>491-3</t>
  </si>
  <si>
    <t>491</t>
  </si>
  <si>
    <t>491-1</t>
  </si>
  <si>
    <t>Komputer LG 52X MAX</t>
  </si>
  <si>
    <t>491-7</t>
  </si>
  <si>
    <t>Komputer osobisty NOTE COMPAR ARMADA</t>
  </si>
  <si>
    <t>491-5</t>
  </si>
  <si>
    <t>491-6</t>
  </si>
  <si>
    <t>Komputer PENTIUM 100 MHZ</t>
  </si>
  <si>
    <t>491-4</t>
  </si>
  <si>
    <t>MYJKA SAMOCHODOWA KARCHER</t>
  </si>
  <si>
    <t>43-436-1</t>
  </si>
  <si>
    <t>436</t>
  </si>
  <si>
    <t>PRZECINARKA DO METALU TYP-PSA 400</t>
  </si>
  <si>
    <t>41-413-1</t>
  </si>
  <si>
    <t>411</t>
  </si>
  <si>
    <t>PRZECINARKA PMC-1</t>
  </si>
  <si>
    <t>41-413-2</t>
  </si>
  <si>
    <t>413</t>
  </si>
  <si>
    <t>SPAWARKA MAGPOWER 4000+BESTER</t>
  </si>
  <si>
    <t>48-484-1</t>
  </si>
  <si>
    <t>484</t>
  </si>
  <si>
    <t>SPRĘŻARKA B2800B/100 CT</t>
  </si>
  <si>
    <t>44-444-1</t>
  </si>
  <si>
    <t>Wiertarka elektr. stołowa</t>
  </si>
  <si>
    <t>40-401-5</t>
  </si>
  <si>
    <t>4-40-401-5</t>
  </si>
  <si>
    <t>WIERTARKA STOŁOWA TYP WS-16</t>
  </si>
  <si>
    <t>41-411-1</t>
  </si>
  <si>
    <t>Lista środków trwałych, grupa 5-maszyny i urządzenia specjalistyczne</t>
  </si>
  <si>
    <t>AGREGAT HYDRAULICZNY</t>
  </si>
  <si>
    <t>58-581-4-5</t>
  </si>
  <si>
    <t>581</t>
  </si>
  <si>
    <t>Agregat hydrauliczny MIDI PP</t>
  </si>
  <si>
    <t>58-581-4</t>
  </si>
  <si>
    <t>Frezarka WIRTGEN W500 S/N</t>
  </si>
  <si>
    <t>58-582-9-1</t>
  </si>
  <si>
    <t>582</t>
  </si>
  <si>
    <t>KOPARKA-ŁADOWARKA KTO-162 OSTRÓWEK</t>
  </si>
  <si>
    <t>58-580-3</t>
  </si>
  <si>
    <t>580</t>
  </si>
  <si>
    <t>KOPARKO-ŁADOWARKA 2C R 02543</t>
  </si>
  <si>
    <t>58-580-6</t>
  </si>
  <si>
    <t>KOPARKO-ŁADOWARKA CASE 580SUPERM Z MŁOTE</t>
  </si>
  <si>
    <t>58-580-4</t>
  </si>
  <si>
    <t>Koparko-ładowarka CAT 428 C</t>
  </si>
  <si>
    <t>58-580-1</t>
  </si>
  <si>
    <t>Kserokopiarka INFOTEC</t>
  </si>
  <si>
    <t>54-548-1</t>
  </si>
  <si>
    <t>548</t>
  </si>
  <si>
    <t>Ładcowarka MINI ROBOT JCB 185 HF</t>
  </si>
  <si>
    <t>58-580-7</t>
  </si>
  <si>
    <t>Ładowarka BOBCAT 863</t>
  </si>
  <si>
    <t>58-582-3-1</t>
  </si>
  <si>
    <t>Ładowarka JCB typ 436 BHT</t>
  </si>
  <si>
    <t>58-580-45</t>
  </si>
  <si>
    <t>MŁOT SPALINOWY ATLAS CAPCA-COBRA MK1 KAL</t>
  </si>
  <si>
    <t>58-581-4-4</t>
  </si>
  <si>
    <t>MŁOT SPALINOWY ATLAS CAPCO COBRA MK1</t>
  </si>
  <si>
    <t>58-581-4-1</t>
  </si>
  <si>
    <t>MŁOT SPALINOWY ATLAS COPCO COBRA MK1</t>
  </si>
  <si>
    <t>58-581-4-7</t>
  </si>
  <si>
    <t>58-581-4-9</t>
  </si>
  <si>
    <t>MŁOT SPALINOWY ATLAS COPCO COBRA mk1</t>
  </si>
  <si>
    <t>58-581-4-10</t>
  </si>
  <si>
    <t>58-581</t>
  </si>
  <si>
    <t>MŁOT SPALINOWY ATLAS COPCO MK1</t>
  </si>
  <si>
    <t>58-581-4-6</t>
  </si>
  <si>
    <t>MŁOT SPALINOWY BH-23</t>
  </si>
  <si>
    <t>58-581-4-3</t>
  </si>
  <si>
    <t>Młot spalinowy COBRA</t>
  </si>
  <si>
    <t>58-581-4-12</t>
  </si>
  <si>
    <t>PILARKA TARCZOWA BKS-450</t>
  </si>
  <si>
    <t>54-540-2</t>
  </si>
  <si>
    <t>540</t>
  </si>
  <si>
    <t>Piła WEBER SM 62</t>
  </si>
  <si>
    <t>58-582-6</t>
  </si>
  <si>
    <t>PŁYTA WIBRACYJNA AVP 1240 NOWA 114746</t>
  </si>
  <si>
    <t>58-581-2</t>
  </si>
  <si>
    <t>PRZECINARKA SPALINOWA PS-350</t>
  </si>
  <si>
    <t>58-582-20</t>
  </si>
  <si>
    <t>58-580</t>
  </si>
  <si>
    <t>Przecinarka spalinowa PS-450</t>
  </si>
  <si>
    <t>58-582-21</t>
  </si>
  <si>
    <t>5-58</t>
  </si>
  <si>
    <t>Rozściełacz  VOGELE -1600</t>
  </si>
  <si>
    <t>58-582-1-10</t>
  </si>
  <si>
    <t>Rozściełacz asfaltu S-400</t>
  </si>
  <si>
    <t>58-582-1-4</t>
  </si>
  <si>
    <t>5-58-582</t>
  </si>
  <si>
    <t>RÓWNIARKA RD 165C</t>
  </si>
  <si>
    <t>58-580-44</t>
  </si>
  <si>
    <t>RÓWNIARKA SHM 4-1-20A</t>
  </si>
  <si>
    <t>58-580-43</t>
  </si>
  <si>
    <t>SKRAPIARKA B-350 NR FABR.190</t>
  </si>
  <si>
    <t>58-582-18</t>
  </si>
  <si>
    <t>STACJA HYDRAULICZNA</t>
  </si>
  <si>
    <t>58-581-4-2</t>
  </si>
  <si>
    <t>STRUGARKA HC 260K FV AT 3395/01</t>
  </si>
  <si>
    <t>54-540-1</t>
  </si>
  <si>
    <t>ŚWIDER GLEBOWY NR FABR.4308</t>
  </si>
  <si>
    <t>58-582-9-1     [1]</t>
  </si>
  <si>
    <t>Traktor WESTWOOD - kosiarka samojezdna</t>
  </si>
  <si>
    <t>59-592-1</t>
  </si>
  <si>
    <t>592</t>
  </si>
  <si>
    <t>Ubijak SR-65R</t>
  </si>
  <si>
    <t>58-581-3</t>
  </si>
  <si>
    <t>WALEC AMMANN</t>
  </si>
  <si>
    <t>58-582-8</t>
  </si>
  <si>
    <t>Walec drogowy AMMANN DTV 233</t>
  </si>
  <si>
    <t>58-582-19</t>
  </si>
  <si>
    <t>Walec drogowy wibracyjny USM-100</t>
  </si>
  <si>
    <t>58-582-0-7</t>
  </si>
  <si>
    <t>Walec DVH 603</t>
  </si>
  <si>
    <t>58-582-5</t>
  </si>
  <si>
    <t>WALEC DVH 655E</t>
  </si>
  <si>
    <t>58-582-0-17</t>
  </si>
  <si>
    <t>Walec ogumiony GRW-10</t>
  </si>
  <si>
    <t>58-582-001-5</t>
  </si>
  <si>
    <t>Walec wibracyjny 8t</t>
  </si>
  <si>
    <t>58-582-028</t>
  </si>
  <si>
    <t>Walec wibracyjny AMMANN 26-2</t>
  </si>
  <si>
    <t>58-582-0-32</t>
  </si>
  <si>
    <t>WALEC WIBRACYJNY NR FABR.9151</t>
  </si>
  <si>
    <t>58-582-0-23</t>
  </si>
  <si>
    <t>WALEC WIBRACYJNY NR FABR.9230</t>
  </si>
  <si>
    <t>58-582-0-25</t>
  </si>
  <si>
    <t>Walec wibracyjny T-8</t>
  </si>
  <si>
    <t>58-582-0-6</t>
  </si>
  <si>
    <t>Walec Wibracyjny WEBER  typ DVH 655E</t>
  </si>
  <si>
    <t>58-582-0-11</t>
  </si>
  <si>
    <t>Walec wibracyjny WEBER DVH 600-2</t>
  </si>
  <si>
    <t>58-582-22</t>
  </si>
  <si>
    <t>WALEC WIBRACYJNY WEBER DVH 655E-2</t>
  </si>
  <si>
    <t>58-582-0-33</t>
  </si>
  <si>
    <t>Wibrator płytowy</t>
  </si>
  <si>
    <t>58-581-2-1</t>
  </si>
  <si>
    <t>ZAGĘSZCZARKA BPS 1135A</t>
  </si>
  <si>
    <t>58-580-0-16</t>
  </si>
  <si>
    <t>58-582-0-19</t>
  </si>
  <si>
    <t>ZAGĘSZCZARKA GRUNTU TYP ZGS-10</t>
  </si>
  <si>
    <t>58-582-0-30</t>
  </si>
  <si>
    <t>ZAGĘSZCZARKA GRUNTU-UBIJAK BS-600</t>
  </si>
  <si>
    <t>58-582-0-15</t>
  </si>
  <si>
    <t>ZAGĘSZCZARKA TC 50R NR FABR.3598482</t>
  </si>
  <si>
    <t>58-582-0-28</t>
  </si>
  <si>
    <t>Zagęszczarka WEBER</t>
  </si>
  <si>
    <t>58-582-0-31</t>
  </si>
  <si>
    <t>Zagęszczarka WEBER VB 45-2</t>
  </si>
  <si>
    <t>58-582-9</t>
  </si>
  <si>
    <t>ZAGĘSZCZARKA ZGS NR FABR.12581</t>
  </si>
  <si>
    <t>58-582-0-21</t>
  </si>
  <si>
    <t>ZAMIATARKA</t>
  </si>
  <si>
    <t>58-582-3-2</t>
  </si>
  <si>
    <t>Zamiatarka z pojemnikiem 721 BOBCAT</t>
  </si>
  <si>
    <t>58-582-3-3</t>
  </si>
  <si>
    <t>Zespół dosuszania i otaczarnia WMB</t>
  </si>
  <si>
    <t>52-520-8-3</t>
  </si>
  <si>
    <t>520</t>
  </si>
  <si>
    <t>Zestaw hydrauliczny : stacja i młot</t>
  </si>
  <si>
    <t>58-581-4-11</t>
  </si>
  <si>
    <t>Lista środków trwałych, grupa 6- Urządzenia techniczne</t>
  </si>
  <si>
    <t>BATERIA ZB.OLEJOWY</t>
  </si>
  <si>
    <t>6-60-600-002</t>
  </si>
  <si>
    <t>6-60-600</t>
  </si>
  <si>
    <t>BATERIA ZB.POLIPR.</t>
  </si>
  <si>
    <t>6-60-600-001</t>
  </si>
  <si>
    <t>CENTRALA TELEFONICZNA</t>
  </si>
  <si>
    <t>6-62-626-017</t>
  </si>
  <si>
    <t>INSTAL.AUTOMAT.SYGN.(ALARM P.POŻ)</t>
  </si>
  <si>
    <t>6-66-663-001</t>
  </si>
  <si>
    <t>6-66-663</t>
  </si>
  <si>
    <t>INSTALACJA MONITORINGU TEREN ZRD</t>
  </si>
  <si>
    <t>62-624-1</t>
  </si>
  <si>
    <t>624</t>
  </si>
  <si>
    <t>PODNOŚNIK SAMOCHODOWY CZTEROKOLUMNOWY</t>
  </si>
  <si>
    <t>64-641-1</t>
  </si>
  <si>
    <t>641</t>
  </si>
  <si>
    <t>ROZDZIELNIA NN</t>
  </si>
  <si>
    <t>6-61-610-005</t>
  </si>
  <si>
    <t>6-61-610</t>
  </si>
  <si>
    <t>6-61-610-006</t>
  </si>
  <si>
    <t>ROZDZIELNIA SN</t>
  </si>
  <si>
    <t>6-61-610-004</t>
  </si>
  <si>
    <t>STACJONARNY ZBIORNIK EMULSJI Z MIESZADŁEM</t>
  </si>
  <si>
    <t>60-604-1</t>
  </si>
  <si>
    <t>604</t>
  </si>
  <si>
    <t>TERMOS DO PRZEWOZU MASY BITUMICZNEJ</t>
  </si>
  <si>
    <t>60-605-1</t>
  </si>
  <si>
    <t>605</t>
  </si>
  <si>
    <t>TRANSFORMATOR OLEJOWY</t>
  </si>
  <si>
    <t>6-63-630-003</t>
  </si>
  <si>
    <t>6-63-630</t>
  </si>
  <si>
    <t>URZĄDZENIE ROZRUCHOWE</t>
  </si>
  <si>
    <t>63-631-1</t>
  </si>
  <si>
    <t>631</t>
  </si>
  <si>
    <t>WAGA WOZOWA</t>
  </si>
  <si>
    <t>6-66-660-002</t>
  </si>
  <si>
    <t>6-66-660</t>
  </si>
  <si>
    <t>WENTYLATOR WDC-40/380V, PODSTAWA DO WDC</t>
  </si>
  <si>
    <t>65-652-1</t>
  </si>
  <si>
    <t>652</t>
  </si>
  <si>
    <t>Zbiornik do cementu</t>
  </si>
  <si>
    <t>60-604-28</t>
  </si>
  <si>
    <t>60-604-31</t>
  </si>
  <si>
    <t>Lista środków trwałych, grupa 7-Środki transportu</t>
  </si>
  <si>
    <t>CIĄGNIK 1201 URSUS NR REJ.POC 835D</t>
  </si>
  <si>
    <t>74-746-35</t>
  </si>
  <si>
    <t>746</t>
  </si>
  <si>
    <t>Ciągnik POT 886S</t>
  </si>
  <si>
    <t>74-746-33</t>
  </si>
  <si>
    <t>CIĄGNIK ROLNICZY FORTERRA 115 PO144J</t>
  </si>
  <si>
    <t>74-746-41</t>
  </si>
  <si>
    <t>CIĄGNIK ROLNICZY U-912 NR REJ.POT 412Y</t>
  </si>
  <si>
    <t>74-746-39</t>
  </si>
  <si>
    <t>Ciągnik samochodowy KAMAZ PO872CM</t>
  </si>
  <si>
    <t>74-746-0-1</t>
  </si>
  <si>
    <t>CIĄGNIK U-902 NR REJ. POO 6702</t>
  </si>
  <si>
    <t>74-746-37</t>
  </si>
  <si>
    <t>CIĄGNIK URSUS NR REJ. PNS 1474</t>
  </si>
  <si>
    <t>74-746-36</t>
  </si>
  <si>
    <t>CIĄGNIK URSUS NR REJ.POT 413Y</t>
  </si>
  <si>
    <t>74-746-40</t>
  </si>
  <si>
    <t>FIAT DUCATO CIĘŻAROWY PO942MN</t>
  </si>
  <si>
    <t>74-742-0-96</t>
  </si>
  <si>
    <t>742</t>
  </si>
  <si>
    <t>FIAT PANDA PO943MN</t>
  </si>
  <si>
    <t>74-741-15</t>
  </si>
  <si>
    <t>741</t>
  </si>
  <si>
    <t>FIAT PANDA PO944MN</t>
  </si>
  <si>
    <t>74-741-16</t>
  </si>
  <si>
    <t>Kocioł do przerobu złomu VIELHABEN</t>
  </si>
  <si>
    <t>74-748-47</t>
  </si>
  <si>
    <t>748</t>
  </si>
  <si>
    <t>Lublin  0554  PO28410</t>
  </si>
  <si>
    <t>74-742-0-80</t>
  </si>
  <si>
    <t>Lublin II  POZ 861 V</t>
  </si>
  <si>
    <t>74-742-0-79</t>
  </si>
  <si>
    <t>Lublin II  PZC 195G</t>
  </si>
  <si>
    <t>74-742-0-78</t>
  </si>
  <si>
    <t>LUBLIN PZD 318D</t>
  </si>
  <si>
    <t>74-742-0-84</t>
  </si>
  <si>
    <t>LUBLIN PZK 538K</t>
  </si>
  <si>
    <t>74-742-0-83</t>
  </si>
  <si>
    <t>LUBLIN PZK 540S</t>
  </si>
  <si>
    <t>74-742-0-85</t>
  </si>
  <si>
    <t>Naczepa niskopodwoziowa PO8238Y</t>
  </si>
  <si>
    <t>74-747-1</t>
  </si>
  <si>
    <t>747</t>
  </si>
  <si>
    <t>Naczepa T3  PZM 1805</t>
  </si>
  <si>
    <t>74-748-25</t>
  </si>
  <si>
    <t>Naczepa wywrotka PO 8239Y</t>
  </si>
  <si>
    <t>74-747-2</t>
  </si>
  <si>
    <t>Opel CORSA -C PO2617C</t>
  </si>
  <si>
    <t>74-741-5</t>
  </si>
  <si>
    <t>Opel CORSA C-VAN  PO3054C</t>
  </si>
  <si>
    <t>74-741-7</t>
  </si>
  <si>
    <t>PODNOŚNIK WIDŁOWY NR FABR.383069</t>
  </si>
  <si>
    <t>76-763-1</t>
  </si>
  <si>
    <t>763</t>
  </si>
  <si>
    <t>Pojazd samochodowy KIA -ceres</t>
  </si>
  <si>
    <t>74-742-13-18</t>
  </si>
  <si>
    <t>Przyczepa AUTOSAN 46S nr rej. PO99135</t>
  </si>
  <si>
    <t>74-748-59</t>
  </si>
  <si>
    <t>PRZYCZEPA CIĄGNIKOWA T-58 NR REJ.PNS 165</t>
  </si>
  <si>
    <t>74-748-10</t>
  </si>
  <si>
    <t>Przyczepa cięzarowa THULE PO564YC</t>
  </si>
  <si>
    <t>74-748-58</t>
  </si>
  <si>
    <t>Przyczepa ciężarowa niskopodwoziowa</t>
  </si>
  <si>
    <t>74-748-56</t>
  </si>
  <si>
    <t>7-74-748</t>
  </si>
  <si>
    <t>PRZYCZEPA D-732 NR REJ.PO 99640</t>
  </si>
  <si>
    <t>74-748-7</t>
  </si>
  <si>
    <t>PRZYCZEPA LAWETA SAM PO-96742 ZAKUP ZRD</t>
  </si>
  <si>
    <t>74-748-4</t>
  </si>
  <si>
    <t>Przyczepa lekka ciężarowa</t>
  </si>
  <si>
    <t>7-748-54</t>
  </si>
  <si>
    <t>7-74</t>
  </si>
  <si>
    <t>7-748-55</t>
  </si>
  <si>
    <t>Przyczepa niskopodwoziowa POD 545C</t>
  </si>
  <si>
    <t>74-748-0-24</t>
  </si>
  <si>
    <t>PRZYCZEPA NR REJ.PO 97324</t>
  </si>
  <si>
    <t>74-748-13</t>
  </si>
  <si>
    <t>PRZYCZEPA PB-750 NR PO 1383Y   ZAKUP ZRD</t>
  </si>
  <si>
    <t>74-748-6</t>
  </si>
  <si>
    <t>748-6</t>
  </si>
  <si>
    <t>PRZYCZEPA PB-750 ROK PR.2004;TAB.ŚWIETLN</t>
  </si>
  <si>
    <t>74-748-52</t>
  </si>
  <si>
    <t>Przyczepa PS-350 GREW</t>
  </si>
  <si>
    <t>74-748-57</t>
  </si>
  <si>
    <t>Przyczepa PT-3500</t>
  </si>
  <si>
    <t>74-748-2</t>
  </si>
  <si>
    <t>PRZYCZEPA SYGNALIZACYJNA NR REJ.PZM 6651</t>
  </si>
  <si>
    <t>74-748-16</t>
  </si>
  <si>
    <t>PRZYCZEPA SYGNALIZACYJNA NR REJ.PZM 6654</t>
  </si>
  <si>
    <t>74-748-12</t>
  </si>
  <si>
    <t>PRZYCZEPA SYGNALIZACYJNA Z TAB.ŚWIETLNĄ</t>
  </si>
  <si>
    <t>74-748-51      [1]</t>
  </si>
  <si>
    <t>PRZYCZEPA T-058/8 NR. PO1299Y ZAKUP ZRD</t>
  </si>
  <si>
    <t>74-748-5</t>
  </si>
  <si>
    <t>74-748</t>
  </si>
  <si>
    <t>Przyczepa wywrotka T-083 10T</t>
  </si>
  <si>
    <t>74-748-53</t>
  </si>
  <si>
    <t>Przyczepka  PZY 6072</t>
  </si>
  <si>
    <t>74-748-1</t>
  </si>
  <si>
    <t>Przyczepka bagażowa PZM 1195</t>
  </si>
  <si>
    <t>74-748-3</t>
  </si>
  <si>
    <t>RECYCLER "BAGELA"</t>
  </si>
  <si>
    <t>74-748-46</t>
  </si>
  <si>
    <t>ROZSIEWACZ-PIASKARKA NR FABR.15004</t>
  </si>
  <si>
    <t>74-743-3</t>
  </si>
  <si>
    <t>743</t>
  </si>
  <si>
    <t>ROZSIEWACZ-PIASKARKA RNR-3</t>
  </si>
  <si>
    <t>73-743-2</t>
  </si>
  <si>
    <t>Samoch.ciężarowy KAMAZ 65-115</t>
  </si>
  <si>
    <t>74-742-5</t>
  </si>
  <si>
    <t>Samochód ciezarowy STAR PO953KG</t>
  </si>
  <si>
    <t>74-742-13-24</t>
  </si>
  <si>
    <t>Samochód cięzarowy LUBLIN PO1490W</t>
  </si>
  <si>
    <t>74-742-0-92</t>
  </si>
  <si>
    <t>Samochód ciężarowy GAZELA PO996GJ</t>
  </si>
  <si>
    <t>74-742-0-089</t>
  </si>
  <si>
    <t>Samochód ciężarowy IVECO PO602KG</t>
  </si>
  <si>
    <t>74-742-13-25</t>
  </si>
  <si>
    <t>Samochód ciężarowy MULTICAR PO684KG</t>
  </si>
  <si>
    <t>74-743-4-4</t>
  </si>
  <si>
    <t>Samochód ciężarowy OPEL VIVARO</t>
  </si>
  <si>
    <t>74-742-0-95</t>
  </si>
  <si>
    <t>Samochód ciężarowy STAR PO852KG</t>
  </si>
  <si>
    <t>74-742-13-23</t>
  </si>
  <si>
    <t>Samochód ciężarowy VOLKSWAGEN PO430KG</t>
  </si>
  <si>
    <t>74-742-0-94</t>
  </si>
  <si>
    <t>Samochód ciężarowy VOLSWAGEN PO964KF</t>
  </si>
  <si>
    <t>74-742-0-93</t>
  </si>
  <si>
    <t>Samochód Kamaz PNB 246 Z</t>
  </si>
  <si>
    <t>74-742-26-7</t>
  </si>
  <si>
    <t>Samochód Kamaz PO 71963</t>
  </si>
  <si>
    <t>74-742-26-4</t>
  </si>
  <si>
    <t>Samochód Kamaz POJ 9606</t>
  </si>
  <si>
    <t>74-742-26-3</t>
  </si>
  <si>
    <t>SAMOCHÓD LUBLIN 355 NR REJ.PZN 754K</t>
  </si>
  <si>
    <t>74-742-0-88</t>
  </si>
  <si>
    <t>SAMOCHÓD LUBLIN NR REJ.PZN 753K</t>
  </si>
  <si>
    <t>74-742-0-89</t>
  </si>
  <si>
    <t>Samochód osobowy PANDA PO396KE</t>
  </si>
  <si>
    <t>74-741-14</t>
  </si>
  <si>
    <t>Samochód osobowy PANDA PO656KF</t>
  </si>
  <si>
    <t>74-741-13</t>
  </si>
  <si>
    <t>Samochód osobowy PANDA PO657KF</t>
  </si>
  <si>
    <t>74-741-12</t>
  </si>
  <si>
    <t>SAMOCHÓD STAR NR REJ.PWS 0186</t>
  </si>
  <si>
    <t>74-742-13-22</t>
  </si>
  <si>
    <t>SAMOCHÓD STAR NR REJ.PZN 756K</t>
  </si>
  <si>
    <t>74-742-13-20</t>
  </si>
  <si>
    <t>Samochód STAR PZY 9247</t>
  </si>
  <si>
    <t>74-742-13-17</t>
  </si>
  <si>
    <t>Skoda FELICJA PICAP  PWI 8123</t>
  </si>
  <si>
    <t>74-741-3</t>
  </si>
  <si>
    <t>Skoda FELICJA PICKAP  PWI 8124</t>
  </si>
  <si>
    <t>74-741-2</t>
  </si>
  <si>
    <t>Star 1142- Wywrotka  PZI 564 F</t>
  </si>
  <si>
    <t>74-742-13-19</t>
  </si>
  <si>
    <t>STAR PO 06036</t>
  </si>
  <si>
    <t>74-742-13-21</t>
  </si>
  <si>
    <t>VOLKSWAGEN CRAFTER Z ŻURAWIEM FASSI  PO430KG</t>
  </si>
  <si>
    <t>74-743-4-5</t>
  </si>
  <si>
    <t>VOLVO FL 618 - E4C4A  ZAKUP ZRD</t>
  </si>
  <si>
    <t>74-743-1</t>
  </si>
  <si>
    <t>743-1</t>
  </si>
  <si>
    <t>Zwiekszenie wartośći przyczepy</t>
  </si>
  <si>
    <t>74-748-57      [1]</t>
  </si>
  <si>
    <t>ŻUK A-161-8323 NR REJ.PZI 861F</t>
  </si>
  <si>
    <t>74-742-0-87</t>
  </si>
  <si>
    <t>Lista środków trwałych, grupa 8-Narzędzia, przyrządy, ruchomości</t>
  </si>
  <si>
    <t>80-801-33</t>
  </si>
  <si>
    <t>8-801</t>
  </si>
  <si>
    <t>Aparat Proctora</t>
  </si>
  <si>
    <t>80-801-26</t>
  </si>
  <si>
    <t>801</t>
  </si>
  <si>
    <t>APARAT VSS 100</t>
  </si>
  <si>
    <t>80-801-28</t>
  </si>
  <si>
    <t>Flexomat</t>
  </si>
  <si>
    <t>80-801-35</t>
  </si>
  <si>
    <t>GIĘTARKA ELEKTRYCZNA DO RUR GH-60</t>
  </si>
  <si>
    <t>80-800-0-3</t>
  </si>
  <si>
    <t>800</t>
  </si>
  <si>
    <t>Inwertor spawalniczy LINCO V 205-S</t>
  </si>
  <si>
    <t>80-801-32</t>
  </si>
  <si>
    <t>KOLUMNA BARIERKI PAR.(BRAMA WJ.)</t>
  </si>
  <si>
    <t>8-80-800-052</t>
  </si>
  <si>
    <t>8-80-800</t>
  </si>
  <si>
    <t>Komora ciepła</t>
  </si>
  <si>
    <t>80-801-23</t>
  </si>
  <si>
    <t>KOPIARKA SHARP ARM205</t>
  </si>
  <si>
    <t>8-803-1</t>
  </si>
  <si>
    <t>803</t>
  </si>
  <si>
    <t>MŁOT UDAROWO OBROTOWY NR FABR.66900670</t>
  </si>
  <si>
    <t>80-800-21</t>
  </si>
  <si>
    <t>MŁOT UDAROWY GSH 10C</t>
  </si>
  <si>
    <t>80-800-22</t>
  </si>
  <si>
    <t>MŁOT UDAROWY TE-35</t>
  </si>
  <si>
    <t>80-800-20</t>
  </si>
  <si>
    <t>Niwelator automatyczny</t>
  </si>
  <si>
    <t>80-800-18</t>
  </si>
  <si>
    <t>PILARKA UKOSOWA</t>
  </si>
  <si>
    <t>80-800-04</t>
  </si>
  <si>
    <t>Planograf</t>
  </si>
  <si>
    <t>80-801-17</t>
  </si>
  <si>
    <t>POMPA SZLAMOWA PRZEPONOWA PSP-250 PROJEC</t>
  </si>
  <si>
    <t>80-800-23</t>
  </si>
  <si>
    <t>Prasa Marshalla -PM</t>
  </si>
  <si>
    <t>80-801-29</t>
  </si>
  <si>
    <t>Przesiewacz materiałów</t>
  </si>
  <si>
    <t>80-801-21</t>
  </si>
  <si>
    <t>SZAFA TYPU KOMANDOR ZAKUP ZRD</t>
  </si>
  <si>
    <t>8-80-808-1</t>
  </si>
  <si>
    <t>8-80-808</t>
  </si>
  <si>
    <t>Waga elektroniczna</t>
  </si>
  <si>
    <t>80-801-20</t>
  </si>
  <si>
    <t>WIERTARKA HILTI NR FABR.312471</t>
  </si>
  <si>
    <t>80-800-5</t>
  </si>
  <si>
    <t>WIERTNICA DD 130M 230V  ZAKUP ZRD</t>
  </si>
  <si>
    <t>80-801-30</t>
  </si>
  <si>
    <t>801-30</t>
  </si>
  <si>
    <t>Wiertnica elektryczna D10A 2kw</t>
  </si>
  <si>
    <t>80-801-34</t>
  </si>
  <si>
    <t>WIRÓWKA STOŁOWA MPW-350 Z WYPOSAŻENIEM</t>
  </si>
  <si>
    <t>80-801-31</t>
  </si>
  <si>
    <t>Wstrząsarka laboratoryjna</t>
  </si>
  <si>
    <t>80-801-24</t>
  </si>
  <si>
    <t>ZESTAW NARZĘDZI DLA STOLARZA</t>
  </si>
  <si>
    <t>80-800-0-2</t>
  </si>
  <si>
    <t>ZESTAW NARZĘDZI DLA ŚLUSARZA</t>
  </si>
  <si>
    <t>80-800-0-1</t>
  </si>
  <si>
    <t>ZESTAW TNĄCY HILTI DC 230S XE</t>
  </si>
  <si>
    <t>80-800-6</t>
  </si>
  <si>
    <t>Lista środków trwałych, grupa MW Wyposażenie</t>
  </si>
  <si>
    <t>Areator spalinowy</t>
  </si>
  <si>
    <t>73</t>
  </si>
  <si>
    <t/>
  </si>
  <si>
    <t>Czytnik Vojager</t>
  </si>
  <si>
    <t>93</t>
  </si>
  <si>
    <t>Dalmierz</t>
  </si>
  <si>
    <t>69</t>
  </si>
  <si>
    <t>Drukarka COLOR LASERJET 260ON</t>
  </si>
  <si>
    <t>55</t>
  </si>
  <si>
    <t>Drukarka HP Laserjet</t>
  </si>
  <si>
    <t>56</t>
  </si>
  <si>
    <t>Drukarka laseowa</t>
  </si>
  <si>
    <t>90</t>
  </si>
  <si>
    <t>Drukarka laserowa KYOCERA</t>
  </si>
  <si>
    <t>50</t>
  </si>
  <si>
    <t>Fala świetlna</t>
  </si>
  <si>
    <t>33</t>
  </si>
  <si>
    <t>Fotele - 2 szt</t>
  </si>
  <si>
    <t>31</t>
  </si>
  <si>
    <t>Fotele 15 sztuk</t>
  </si>
  <si>
    <t>30</t>
  </si>
  <si>
    <t>Imadło ruchome szt.2</t>
  </si>
  <si>
    <t>18</t>
  </si>
  <si>
    <t>Kamera</t>
  </si>
  <si>
    <t>28</t>
  </si>
  <si>
    <t>Kamera - ochrona</t>
  </si>
  <si>
    <t>91</t>
  </si>
  <si>
    <t>Kamera cyfrowa wideo K-26</t>
  </si>
  <si>
    <t>10</t>
  </si>
  <si>
    <t>Klimatyzatory 5 sztuk</t>
  </si>
  <si>
    <t>39</t>
  </si>
  <si>
    <t>Klucz udarowy, wózek do kleju</t>
  </si>
  <si>
    <t>21</t>
  </si>
  <si>
    <t>29</t>
  </si>
  <si>
    <t>Komputer /WMB/</t>
  </si>
  <si>
    <t>40</t>
  </si>
  <si>
    <t>Komputer + drukarka</t>
  </si>
  <si>
    <t>35</t>
  </si>
  <si>
    <t>Komputer FSC Esprimo P5730 + monitor 17 NEC 73V</t>
  </si>
  <si>
    <t>110</t>
  </si>
  <si>
    <t>Komputer PC /AMD ATHLON 64x2 WXP</t>
  </si>
  <si>
    <t>87</t>
  </si>
  <si>
    <t>490</t>
  </si>
  <si>
    <t>Komputer PC Esprimo + monitor LCD lijama</t>
  </si>
  <si>
    <t>108</t>
  </si>
  <si>
    <t>Komputer PC/AMD Athlon 64x2/ WXP</t>
  </si>
  <si>
    <t>88</t>
  </si>
  <si>
    <t>Komputer Pentium</t>
  </si>
  <si>
    <t>86</t>
  </si>
  <si>
    <t>Komputer PRO WZ-6100</t>
  </si>
  <si>
    <t>71</t>
  </si>
  <si>
    <t>KOSA spalinowa</t>
  </si>
  <si>
    <t>105</t>
  </si>
  <si>
    <t>Kosiarka spalinowa</t>
  </si>
  <si>
    <t>74</t>
  </si>
  <si>
    <t>7</t>
  </si>
  <si>
    <t>Kserokopiarka używana Nashuatec</t>
  </si>
  <si>
    <t>92</t>
  </si>
  <si>
    <t>Laminator</t>
  </si>
  <si>
    <t>100</t>
  </si>
  <si>
    <t>Laptop - MAXDATA EKO 4011</t>
  </si>
  <si>
    <t>78</t>
  </si>
  <si>
    <t>Laserowe urządzenie PANASONIC - fax</t>
  </si>
  <si>
    <t>109</t>
  </si>
  <si>
    <t>Lodówka</t>
  </si>
  <si>
    <t>14</t>
  </si>
  <si>
    <t>Meble</t>
  </si>
  <si>
    <t>82</t>
  </si>
  <si>
    <t>MEBLE - aktowa i nadstawka</t>
  </si>
  <si>
    <t>77</t>
  </si>
  <si>
    <t>Meble - szafy i nadstawki</t>
  </si>
  <si>
    <t>75</t>
  </si>
  <si>
    <t>Meble - zabudowa /archiwum, stół,.../</t>
  </si>
  <si>
    <t>81</t>
  </si>
  <si>
    <t>Meble biurowe</t>
  </si>
  <si>
    <t>15</t>
  </si>
  <si>
    <t>Meble -szafki/2/,kontener</t>
  </si>
  <si>
    <t>32</t>
  </si>
  <si>
    <t>Młot GBH 7-46 DE</t>
  </si>
  <si>
    <t>63</t>
  </si>
  <si>
    <t>Młot GSH 11 E</t>
  </si>
  <si>
    <t>62</t>
  </si>
  <si>
    <t>Młot pneumatyczny</t>
  </si>
  <si>
    <t>34</t>
  </si>
  <si>
    <t>Młotowiertarka</t>
  </si>
  <si>
    <t>67</t>
  </si>
  <si>
    <t>Monitor IIYAMA</t>
  </si>
  <si>
    <t>51</t>
  </si>
  <si>
    <t>Monitor LCD 19" IJAMA</t>
  </si>
  <si>
    <t>52</t>
  </si>
  <si>
    <t>Monitor LCD 22" SAMSUNG</t>
  </si>
  <si>
    <t>53</t>
  </si>
  <si>
    <t>Monitor płaski 7 sztuk</t>
  </si>
  <si>
    <t>46</t>
  </si>
  <si>
    <t>Nagrywarka</t>
  </si>
  <si>
    <t>48</t>
  </si>
  <si>
    <t>9</t>
  </si>
  <si>
    <t>Niszczarki</t>
  </si>
  <si>
    <t>36</t>
  </si>
  <si>
    <t>Niwelator optyczny</t>
  </si>
  <si>
    <t>68</t>
  </si>
  <si>
    <t>NOTEBOK HP COMPAQ 6720S</t>
  </si>
  <si>
    <t>57</t>
  </si>
  <si>
    <t>Notebook HP Compaq</t>
  </si>
  <si>
    <t>45</t>
  </si>
  <si>
    <t>47</t>
  </si>
  <si>
    <t>Pakiet OFFICE 2007 do komputera</t>
  </si>
  <si>
    <t>89</t>
  </si>
  <si>
    <t>PEN-DRIVE 3 sztuki</t>
  </si>
  <si>
    <t>84</t>
  </si>
  <si>
    <t>Pendrive Kingston</t>
  </si>
  <si>
    <t>80</t>
  </si>
  <si>
    <t>Pen-drive:10 sztuk</t>
  </si>
  <si>
    <t>44</t>
  </si>
  <si>
    <t>PILARKA STIHL MS250</t>
  </si>
  <si>
    <t>76</t>
  </si>
  <si>
    <t>Piła spalinowa</t>
  </si>
  <si>
    <t>1</t>
  </si>
  <si>
    <t>Pług do śniegu WESTWOOD</t>
  </si>
  <si>
    <t>43</t>
  </si>
  <si>
    <t>Podnośniki, klucze</t>
  </si>
  <si>
    <t>19</t>
  </si>
  <si>
    <t>Pompa BEST Optima - do studni</t>
  </si>
  <si>
    <t>99</t>
  </si>
  <si>
    <t>Pompa wirnikowa</t>
  </si>
  <si>
    <t>70</t>
  </si>
  <si>
    <t>Prostowniki, zestawienie przewodów</t>
  </si>
  <si>
    <t>26</t>
  </si>
  <si>
    <t>Przecinarka drogowa spalinowa</t>
  </si>
  <si>
    <t>95</t>
  </si>
  <si>
    <t>Przecinarka drogowa splinowa</t>
  </si>
  <si>
    <t>96</t>
  </si>
  <si>
    <t>Przecinarka spalinowa Ps-350</t>
  </si>
  <si>
    <t>101</t>
  </si>
  <si>
    <t>102</t>
  </si>
  <si>
    <t>103</t>
  </si>
  <si>
    <t>104</t>
  </si>
  <si>
    <t>Przyczepka do traktora Westwood</t>
  </si>
  <si>
    <t>85</t>
  </si>
  <si>
    <t>Radiotelefon</t>
  </si>
  <si>
    <t>4</t>
  </si>
  <si>
    <t>Regały magazynowe</t>
  </si>
  <si>
    <t>83</t>
  </si>
  <si>
    <t>Rejestrator pracy kamer</t>
  </si>
  <si>
    <t>97</t>
  </si>
  <si>
    <t>Rozsiewacz do traktora WESTWOOD</t>
  </si>
  <si>
    <t>94</t>
  </si>
  <si>
    <t>Samsung DVD - nagrywarka</t>
  </si>
  <si>
    <t>54</t>
  </si>
  <si>
    <t>Sejf gabinetowy</t>
  </si>
  <si>
    <t>13</t>
  </si>
  <si>
    <t>Skaner A3 USB 1200 PRO</t>
  </si>
  <si>
    <t>79</t>
  </si>
  <si>
    <t>SPAWARKA</t>
  </si>
  <si>
    <t>41</t>
  </si>
  <si>
    <t>Stopnie schodowe do zakładania plandek</t>
  </si>
  <si>
    <t>98</t>
  </si>
  <si>
    <t>Stół warsztatowy</t>
  </si>
  <si>
    <t>16</t>
  </si>
  <si>
    <t>Strzałka świetlna</t>
  </si>
  <si>
    <t>2</t>
  </si>
  <si>
    <t>3</t>
  </si>
  <si>
    <t>Sygnalizator bezprzewodowy</t>
  </si>
  <si>
    <t>58</t>
  </si>
  <si>
    <t>59</t>
  </si>
  <si>
    <t>Szafa typu KOMANDOR</t>
  </si>
  <si>
    <t>49</t>
  </si>
  <si>
    <t>Szafy biurowe</t>
  </si>
  <si>
    <t>6</t>
  </si>
  <si>
    <t>Szafy ubraniowe</t>
  </si>
  <si>
    <t>5</t>
  </si>
  <si>
    <t>8</t>
  </si>
  <si>
    <t>Szlifierka kątowa GWS14125</t>
  </si>
  <si>
    <t>65</t>
  </si>
  <si>
    <t>Szlifierka kątowa GWS20230</t>
  </si>
  <si>
    <t>66</t>
  </si>
  <si>
    <t>Szlifierka kątowa GWS24230</t>
  </si>
  <si>
    <t>64</t>
  </si>
  <si>
    <t>Szlifierka, stojak, kompresor</t>
  </si>
  <si>
    <t>24</t>
  </si>
  <si>
    <t>Światła drogowe LED</t>
  </si>
  <si>
    <t>106</t>
  </si>
  <si>
    <t>107</t>
  </si>
  <si>
    <t>TELEFAKS</t>
  </si>
  <si>
    <t>12</t>
  </si>
  <si>
    <t>Telewizor 29</t>
  </si>
  <si>
    <t>27</t>
  </si>
  <si>
    <t>Urządzenia do monitoringu 40 sztuk</t>
  </si>
  <si>
    <t>38</t>
  </si>
  <si>
    <t>Waga precyzyjna EG2200-2</t>
  </si>
  <si>
    <t>60</t>
  </si>
  <si>
    <t>Waga precyzyjna EW12000-1</t>
  </si>
  <si>
    <t>61</t>
  </si>
  <si>
    <t>Wózek narzędziowy</t>
  </si>
  <si>
    <t>42</t>
  </si>
  <si>
    <t>Wózek narzędziowy, szafa, rolety</t>
  </si>
  <si>
    <t>17</t>
  </si>
  <si>
    <t>Wózek transportowy - 3 sztuki</t>
  </si>
  <si>
    <t>114</t>
  </si>
  <si>
    <t>Zagęsczarlka ZGS-10 Project</t>
  </si>
  <si>
    <t>113</t>
  </si>
  <si>
    <t>Zagęszczarka ZGS-10 Project</t>
  </si>
  <si>
    <t>111</t>
  </si>
  <si>
    <t>Zagęszczarka ZGS-10 project</t>
  </si>
  <si>
    <t>112</t>
  </si>
  <si>
    <t>Zbieracz rozrabniający ogrodniczy</t>
  </si>
  <si>
    <t>72</t>
  </si>
  <si>
    <t>Zespół rozruchowy, dystylator</t>
  </si>
  <si>
    <t>25</t>
  </si>
  <si>
    <t>Zestaw narzędzi</t>
  </si>
  <si>
    <t>22</t>
  </si>
  <si>
    <t>23</t>
  </si>
  <si>
    <t>Zestaw olejowy z przepływem</t>
  </si>
  <si>
    <t>20</t>
  </si>
  <si>
    <t>Zmywarka</t>
  </si>
  <si>
    <t>37</t>
  </si>
  <si>
    <t>Lista wartości niematerialnych i prawnych, grupa WNP</t>
  </si>
  <si>
    <t>CDN Optima - Moduł Kasa-Bank 2 stanowiska</t>
  </si>
  <si>
    <t>WNP-25</t>
  </si>
  <si>
    <t>CDN Optima - Moduł Księga Handlowa</t>
  </si>
  <si>
    <t>WNP-27</t>
  </si>
  <si>
    <t>CDN Optima - moduł Środki rwałe</t>
  </si>
  <si>
    <t>WNP-26</t>
  </si>
  <si>
    <t>CDN Optima Moduł HANDEL 2 stanowiska</t>
  </si>
  <si>
    <t>WNP 24</t>
  </si>
  <si>
    <t>CDN OPTIMA Moduły magazynowe</t>
  </si>
  <si>
    <t>WNP-29</t>
  </si>
  <si>
    <t>Microsoft OFFICE SB</t>
  </si>
  <si>
    <t>20             [1]</t>
  </si>
  <si>
    <t>Microsoft Office SB 2007 W32</t>
  </si>
  <si>
    <t>22             [1]</t>
  </si>
  <si>
    <t>Microsoft WINDOWS XP</t>
  </si>
  <si>
    <t>19             [1]</t>
  </si>
  <si>
    <t>NORMA-3 Program</t>
  </si>
  <si>
    <t>2              [1]</t>
  </si>
  <si>
    <t>Oprogramowanie laptopa</t>
  </si>
  <si>
    <t>17             [1]</t>
  </si>
  <si>
    <t>18             [1]</t>
  </si>
  <si>
    <t>PAKIET EFEKT Z9-1337</t>
  </si>
  <si>
    <t>15             [1]</t>
  </si>
  <si>
    <t>Program antywirusowy AWAST</t>
  </si>
  <si>
    <t>21             [1]</t>
  </si>
  <si>
    <t>Program inwentarzowy</t>
  </si>
  <si>
    <t>WNP-28</t>
  </si>
  <si>
    <t>Program KADRY Optima</t>
  </si>
  <si>
    <t>23             [1]</t>
  </si>
  <si>
    <t>PROGRAM OFFICE XP</t>
  </si>
  <si>
    <t>14             [1]</t>
  </si>
  <si>
    <t>Program płacowo-kadrowy AURA</t>
  </si>
  <si>
    <t>16             [1]</t>
  </si>
  <si>
    <t>Wartości programów OFFICE do 2001</t>
  </si>
  <si>
    <t>1              [1]</t>
  </si>
  <si>
    <t>WINDOWS 98</t>
  </si>
  <si>
    <t>4              [1]</t>
  </si>
  <si>
    <t>5              [1]</t>
  </si>
  <si>
    <t>6              [1]</t>
  </si>
  <si>
    <t>7              [1]</t>
  </si>
  <si>
    <t>8              [1]</t>
  </si>
  <si>
    <t>9              [1]</t>
  </si>
  <si>
    <t>10             [1]</t>
  </si>
  <si>
    <t>11             [1]</t>
  </si>
  <si>
    <t>12             [1]</t>
  </si>
  <si>
    <t>13             [1]</t>
  </si>
  <si>
    <t>Zw. wartości NORMA-3</t>
  </si>
  <si>
    <t>3              [1]</t>
  </si>
  <si>
    <t>Ciągnik rolniczy URSUS C-902 nr rej. PO 4643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</si>
</sst>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0"/>
    <numFmt numFmtId="166" formatCode="#,##0.0"/>
  </numFmts>
  <fonts count="24"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u val="single"/>
      <sz val="10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17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4" fontId="17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4" fontId="18" fillId="0" borderId="10" xfId="0" applyNumberFormat="1" applyFont="1" applyBorder="1" applyAlignment="1">
      <alignment vertical="center"/>
    </xf>
    <xf numFmtId="4" fontId="17" fillId="0" borderId="10" xfId="0" applyNumberFormat="1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4" fontId="18" fillId="0" borderId="11" xfId="0" applyNumberFormat="1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0" fontId="18" fillId="0" borderId="10" xfId="0" applyFont="1" applyBorder="1" applyAlignment="1">
      <alignment horizontal="right" vertical="center"/>
    </xf>
    <xf numFmtId="0" fontId="19" fillId="0" borderId="15" xfId="0" applyFont="1" applyBorder="1" applyAlignment="1">
      <alignment vertical="center"/>
    </xf>
    <xf numFmtId="4" fontId="19" fillId="0" borderId="16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20" fillId="0" borderId="17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0" fillId="0" borderId="10" xfId="0" applyBorder="1" applyAlignment="1" quotePrefix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44" fontId="1" fillId="0" borderId="10" xfId="0" applyNumberFormat="1" applyFont="1" applyBorder="1" applyAlignment="1">
      <alignment/>
    </xf>
    <xf numFmtId="0" fontId="1" fillId="20" borderId="0" xfId="0" applyFont="1" applyFill="1" applyAlignment="1" quotePrefix="1">
      <alignment/>
    </xf>
    <xf numFmtId="0" fontId="1" fillId="20" borderId="0" xfId="0" applyFont="1" applyFill="1" applyAlignment="1">
      <alignment/>
    </xf>
    <xf numFmtId="0" fontId="0" fillId="20" borderId="0" xfId="0" applyFill="1" applyAlignment="1">
      <alignment/>
    </xf>
    <xf numFmtId="0" fontId="20" fillId="20" borderId="0" xfId="0" applyFont="1" applyFill="1" applyAlignment="1">
      <alignment vertical="center"/>
    </xf>
    <xf numFmtId="4" fontId="20" fillId="20" borderId="0" xfId="0" applyNumberFormat="1" applyFont="1" applyFill="1" applyAlignment="1">
      <alignment vertical="center"/>
    </xf>
    <xf numFmtId="0" fontId="0" fillId="0" borderId="0" xfId="0" applyAlignment="1" quotePrefix="1">
      <alignment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0" fillId="20" borderId="0" xfId="0" applyFont="1" applyFill="1" applyAlignment="1">
      <alignment horizontal="left" vertical="center" wrapText="1"/>
    </xf>
    <xf numFmtId="0" fontId="20" fillId="20" borderId="17" xfId="0" applyFont="1" applyFill="1" applyBorder="1" applyAlignment="1">
      <alignment horizontal="left" vertical="center" wrapText="1"/>
    </xf>
    <xf numFmtId="0" fontId="23" fillId="20" borderId="0" xfId="0" applyFont="1" applyFill="1" applyAlignment="1">
      <alignment horizontal="center" vertical="center"/>
    </xf>
    <xf numFmtId="0" fontId="23" fillId="20" borderId="0" xfId="0" applyFont="1" applyFill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1"/>
  <sheetViews>
    <sheetView tabSelected="1" view="pageBreakPreview" zoomScale="60" zoomScalePageLayoutView="0" workbookViewId="0" topLeftCell="A148">
      <selection activeCell="A211" sqref="A211:G211"/>
    </sheetView>
  </sheetViews>
  <sheetFormatPr defaultColWidth="8.796875" defaultRowHeight="14.25"/>
  <cols>
    <col min="1" max="1" width="3.19921875" style="0" customWidth="1"/>
    <col min="2" max="2" width="48.5" style="0" customWidth="1"/>
    <col min="3" max="3" width="13.69921875" style="0" customWidth="1"/>
    <col min="4" max="4" width="11.8984375" style="0" customWidth="1"/>
    <col min="5" max="5" width="16.3984375" style="0" customWidth="1"/>
    <col min="6" max="6" width="13.8984375" style="0" customWidth="1"/>
    <col min="7" max="7" width="16.3984375" style="0" bestFit="1" customWidth="1"/>
  </cols>
  <sheetData>
    <row r="1" spans="1:7" ht="15">
      <c r="A1" s="35" t="s">
        <v>137</v>
      </c>
      <c r="B1" s="36"/>
      <c r="C1" s="37"/>
      <c r="D1" s="37"/>
      <c r="E1" s="37"/>
      <c r="F1" s="37"/>
      <c r="G1" s="37"/>
    </row>
    <row r="2" spans="1:7" ht="14.25">
      <c r="A2" s="29" t="s">
        <v>138</v>
      </c>
      <c r="B2" s="29" t="s">
        <v>1</v>
      </c>
      <c r="C2" s="29" t="s">
        <v>139</v>
      </c>
      <c r="D2" s="29" t="s">
        <v>140</v>
      </c>
      <c r="E2" s="29" t="s">
        <v>141</v>
      </c>
      <c r="F2" s="29" t="s">
        <v>142</v>
      </c>
      <c r="G2" s="29" t="s">
        <v>143</v>
      </c>
    </row>
    <row r="3" spans="1:7" ht="14.25">
      <c r="A3" s="30">
        <v>1</v>
      </c>
      <c r="B3" s="29" t="s">
        <v>144</v>
      </c>
      <c r="C3" s="29" t="s">
        <v>145</v>
      </c>
      <c r="D3" s="29" t="s">
        <v>146</v>
      </c>
      <c r="E3" s="31">
        <v>37256</v>
      </c>
      <c r="F3" s="29" t="s">
        <v>147</v>
      </c>
      <c r="G3" s="32">
        <v>2100</v>
      </c>
    </row>
    <row r="4" spans="1:7" ht="14.25">
      <c r="A4" s="30">
        <v>2</v>
      </c>
      <c r="B4" s="29" t="s">
        <v>148</v>
      </c>
      <c r="C4" s="29" t="s">
        <v>149</v>
      </c>
      <c r="D4" s="29" t="s">
        <v>150</v>
      </c>
      <c r="E4" s="31">
        <v>37991</v>
      </c>
      <c r="F4" s="29" t="s">
        <v>147</v>
      </c>
      <c r="G4" s="32">
        <v>2820.64</v>
      </c>
    </row>
    <row r="5" spans="1:7" ht="14.25">
      <c r="A5" s="30">
        <v>3</v>
      </c>
      <c r="B5" s="29" t="s">
        <v>151</v>
      </c>
      <c r="C5" s="29" t="s">
        <v>152</v>
      </c>
      <c r="D5" s="29" t="s">
        <v>150</v>
      </c>
      <c r="E5" s="31">
        <v>38292</v>
      </c>
      <c r="F5" s="29" t="s">
        <v>147</v>
      </c>
      <c r="G5" s="32">
        <v>6900</v>
      </c>
    </row>
    <row r="6" spans="1:7" ht="14.25">
      <c r="A6" s="30">
        <v>4</v>
      </c>
      <c r="B6" s="29" t="s">
        <v>153</v>
      </c>
      <c r="C6" s="29" t="s">
        <v>154</v>
      </c>
      <c r="D6" s="29" t="s">
        <v>150</v>
      </c>
      <c r="E6" s="31">
        <v>37991</v>
      </c>
      <c r="F6" s="29" t="s">
        <v>147</v>
      </c>
      <c r="G6" s="32">
        <v>1198.18</v>
      </c>
    </row>
    <row r="7" spans="1:7" ht="14.25">
      <c r="A7" s="30">
        <v>5</v>
      </c>
      <c r="B7" s="29" t="s">
        <v>155</v>
      </c>
      <c r="C7" s="29" t="s">
        <v>156</v>
      </c>
      <c r="D7" s="29" t="s">
        <v>150</v>
      </c>
      <c r="E7" s="31">
        <v>37991</v>
      </c>
      <c r="F7" s="29" t="s">
        <v>147</v>
      </c>
      <c r="G7" s="32">
        <v>4158.4</v>
      </c>
    </row>
    <row r="8" spans="1:7" ht="14.25">
      <c r="A8" s="30">
        <v>6</v>
      </c>
      <c r="B8" s="29" t="s">
        <v>157</v>
      </c>
      <c r="C8" s="29" t="s">
        <v>158</v>
      </c>
      <c r="D8" s="29" t="s">
        <v>159</v>
      </c>
      <c r="E8" s="31">
        <v>37622</v>
      </c>
      <c r="F8" s="29" t="s">
        <v>147</v>
      </c>
      <c r="G8" s="32">
        <v>162999.73</v>
      </c>
    </row>
    <row r="9" spans="1:7" ht="14.25">
      <c r="A9" s="30">
        <v>7</v>
      </c>
      <c r="B9" s="29" t="s">
        <v>160</v>
      </c>
      <c r="C9" s="29" t="s">
        <v>161</v>
      </c>
      <c r="D9" s="29" t="s">
        <v>159</v>
      </c>
      <c r="E9" s="31">
        <v>37622</v>
      </c>
      <c r="F9" s="29" t="s">
        <v>147</v>
      </c>
      <c r="G9" s="32">
        <v>117713.59</v>
      </c>
    </row>
    <row r="10" spans="1:7" ht="14.25">
      <c r="A10" s="30">
        <v>8</v>
      </c>
      <c r="B10" s="29" t="s">
        <v>160</v>
      </c>
      <c r="C10" s="29" t="s">
        <v>162</v>
      </c>
      <c r="D10" s="29" t="s">
        <v>159</v>
      </c>
      <c r="E10" s="31">
        <v>37622</v>
      </c>
      <c r="F10" s="29" t="s">
        <v>147</v>
      </c>
      <c r="G10" s="32">
        <v>112597.29</v>
      </c>
    </row>
    <row r="11" spans="1:7" ht="14.25">
      <c r="A11" s="30">
        <v>9</v>
      </c>
      <c r="B11" s="29" t="s">
        <v>163</v>
      </c>
      <c r="C11" s="29" t="s">
        <v>164</v>
      </c>
      <c r="D11" s="29" t="s">
        <v>159</v>
      </c>
      <c r="E11" s="31">
        <v>37622</v>
      </c>
      <c r="F11" s="29" t="s">
        <v>147</v>
      </c>
      <c r="G11" s="32">
        <v>177562.01</v>
      </c>
    </row>
    <row r="12" spans="1:7" ht="14.25">
      <c r="A12" s="30">
        <v>10</v>
      </c>
      <c r="B12" s="29" t="s">
        <v>165</v>
      </c>
      <c r="C12" s="29" t="s">
        <v>166</v>
      </c>
      <c r="D12" s="29" t="s">
        <v>150</v>
      </c>
      <c r="E12" s="31">
        <v>38261</v>
      </c>
      <c r="F12" s="29" t="s">
        <v>147</v>
      </c>
      <c r="G12" s="32">
        <v>4277.37</v>
      </c>
    </row>
    <row r="13" spans="1:7" ht="15">
      <c r="A13" s="30"/>
      <c r="B13" s="33" t="s">
        <v>36</v>
      </c>
      <c r="C13" s="30"/>
      <c r="D13" s="30"/>
      <c r="E13" s="30"/>
      <c r="F13" s="30"/>
      <c r="G13" s="34">
        <f>SUM(G3:G12)</f>
        <v>592327.2100000001</v>
      </c>
    </row>
    <row r="17" spans="1:7" ht="15">
      <c r="A17" s="35" t="s">
        <v>167</v>
      </c>
      <c r="B17" s="36"/>
      <c r="C17" s="36"/>
      <c r="D17" s="36"/>
      <c r="E17" s="37"/>
      <c r="F17" s="37"/>
      <c r="G17" s="37"/>
    </row>
    <row r="18" spans="1:7" ht="14.25">
      <c r="A18" s="29" t="s">
        <v>138</v>
      </c>
      <c r="B18" s="29" t="s">
        <v>1</v>
      </c>
      <c r="C18" s="29" t="s">
        <v>139</v>
      </c>
      <c r="D18" s="29" t="s">
        <v>140</v>
      </c>
      <c r="E18" s="29" t="s">
        <v>141</v>
      </c>
      <c r="F18" s="29" t="s">
        <v>142</v>
      </c>
      <c r="G18" s="29" t="s">
        <v>143</v>
      </c>
    </row>
    <row r="19" spans="1:7" ht="14.25">
      <c r="A19" s="30">
        <v>1</v>
      </c>
      <c r="B19" s="29" t="s">
        <v>168</v>
      </c>
      <c r="C19" s="29" t="s">
        <v>169</v>
      </c>
      <c r="D19" s="29" t="s">
        <v>170</v>
      </c>
      <c r="E19" s="31">
        <v>38257</v>
      </c>
      <c r="F19" s="29" t="s">
        <v>147</v>
      </c>
      <c r="G19" s="32">
        <v>5500</v>
      </c>
    </row>
    <row r="20" spans="1:7" ht="14.25">
      <c r="A20" s="30">
        <v>2</v>
      </c>
      <c r="B20" s="29" t="s">
        <v>171</v>
      </c>
      <c r="C20" s="29" t="s">
        <v>172</v>
      </c>
      <c r="D20" s="29" t="s">
        <v>173</v>
      </c>
      <c r="E20" s="31">
        <v>37256</v>
      </c>
      <c r="F20" s="29" t="s">
        <v>147</v>
      </c>
      <c r="G20" s="32">
        <v>5040.7</v>
      </c>
    </row>
    <row r="21" spans="1:7" ht="14.25">
      <c r="A21" s="30">
        <v>3</v>
      </c>
      <c r="B21" s="29" t="s">
        <v>171</v>
      </c>
      <c r="C21" s="29" t="s">
        <v>174</v>
      </c>
      <c r="D21" s="29" t="s">
        <v>173</v>
      </c>
      <c r="E21" s="31">
        <v>37256</v>
      </c>
      <c r="F21" s="29" t="s">
        <v>147</v>
      </c>
      <c r="G21" s="32">
        <v>4681</v>
      </c>
    </row>
    <row r="22" spans="1:7" ht="14.25">
      <c r="A22" s="30">
        <v>4</v>
      </c>
      <c r="B22" s="29" t="s">
        <v>175</v>
      </c>
      <c r="C22" s="29" t="s">
        <v>176</v>
      </c>
      <c r="D22" s="29" t="s">
        <v>173</v>
      </c>
      <c r="E22" s="31">
        <v>37590</v>
      </c>
      <c r="F22" s="29" t="s">
        <v>147</v>
      </c>
      <c r="G22" s="32">
        <v>6456.02</v>
      </c>
    </row>
    <row r="23" spans="1:7" ht="14.25">
      <c r="A23" s="30">
        <v>5</v>
      </c>
      <c r="B23" s="29" t="s">
        <v>177</v>
      </c>
      <c r="C23" s="29" t="s">
        <v>178</v>
      </c>
      <c r="D23" s="29" t="s">
        <v>173</v>
      </c>
      <c r="E23" s="31">
        <v>37256</v>
      </c>
      <c r="F23" s="29" t="s">
        <v>147</v>
      </c>
      <c r="G23" s="32">
        <v>6498.36</v>
      </c>
    </row>
    <row r="24" spans="1:7" ht="14.25">
      <c r="A24" s="30">
        <v>6</v>
      </c>
      <c r="B24" s="29" t="s">
        <v>177</v>
      </c>
      <c r="C24" s="29" t="s">
        <v>179</v>
      </c>
      <c r="D24" s="29" t="s">
        <v>173</v>
      </c>
      <c r="E24" s="31">
        <v>37256</v>
      </c>
      <c r="F24" s="29" t="s">
        <v>147</v>
      </c>
      <c r="G24" s="32">
        <v>6498.36</v>
      </c>
    </row>
    <row r="25" spans="1:7" ht="14.25">
      <c r="A25" s="30">
        <v>7</v>
      </c>
      <c r="B25" s="29" t="s">
        <v>180</v>
      </c>
      <c r="C25" s="29" t="s">
        <v>181</v>
      </c>
      <c r="D25" s="29" t="s">
        <v>173</v>
      </c>
      <c r="E25" s="31">
        <v>37256</v>
      </c>
      <c r="F25" s="29" t="s">
        <v>147</v>
      </c>
      <c r="G25" s="32">
        <v>4113.13</v>
      </c>
    </row>
    <row r="26" spans="1:7" ht="14.25">
      <c r="A26" s="30">
        <v>8</v>
      </c>
      <c r="B26" s="29" t="s">
        <v>182</v>
      </c>
      <c r="C26" s="29" t="s">
        <v>183</v>
      </c>
      <c r="D26" s="29" t="s">
        <v>184</v>
      </c>
      <c r="E26" s="31">
        <v>38342</v>
      </c>
      <c r="F26" s="29" t="s">
        <v>147</v>
      </c>
      <c r="G26" s="32">
        <v>10990</v>
      </c>
    </row>
    <row r="27" spans="1:7" ht="14.25">
      <c r="A27" s="30">
        <v>9</v>
      </c>
      <c r="B27" s="29" t="s">
        <v>185</v>
      </c>
      <c r="C27" s="29" t="s">
        <v>186</v>
      </c>
      <c r="D27" s="29" t="s">
        <v>187</v>
      </c>
      <c r="E27" s="31">
        <v>37991</v>
      </c>
      <c r="F27" s="29" t="s">
        <v>147</v>
      </c>
      <c r="G27" s="32">
        <v>4059.84</v>
      </c>
    </row>
    <row r="28" spans="1:7" ht="14.25">
      <c r="A28" s="30">
        <v>10</v>
      </c>
      <c r="B28" s="29" t="s">
        <v>188</v>
      </c>
      <c r="C28" s="29" t="s">
        <v>189</v>
      </c>
      <c r="D28" s="29" t="s">
        <v>190</v>
      </c>
      <c r="E28" s="31">
        <v>37991</v>
      </c>
      <c r="F28" s="29" t="s">
        <v>147</v>
      </c>
      <c r="G28" s="32">
        <v>1269</v>
      </c>
    </row>
    <row r="29" spans="1:7" ht="14.25">
      <c r="A29" s="30">
        <v>11</v>
      </c>
      <c r="B29" s="29" t="s">
        <v>191</v>
      </c>
      <c r="C29" s="29" t="s">
        <v>192</v>
      </c>
      <c r="D29" s="29" t="s">
        <v>193</v>
      </c>
      <c r="E29" s="31">
        <v>38351</v>
      </c>
      <c r="F29" s="29" t="s">
        <v>147</v>
      </c>
      <c r="G29" s="32">
        <v>5579.25</v>
      </c>
    </row>
    <row r="30" spans="1:7" ht="14.25">
      <c r="A30" s="30">
        <v>12</v>
      </c>
      <c r="B30" s="29" t="s">
        <v>194</v>
      </c>
      <c r="C30" s="29" t="s">
        <v>195</v>
      </c>
      <c r="D30" s="29" t="s">
        <v>170</v>
      </c>
      <c r="E30" s="31">
        <v>37991</v>
      </c>
      <c r="F30" s="29" t="s">
        <v>147</v>
      </c>
      <c r="G30" s="32">
        <v>1807.21</v>
      </c>
    </row>
    <row r="31" spans="1:7" ht="14.25">
      <c r="A31" s="30">
        <v>13</v>
      </c>
      <c r="B31" s="29" t="s">
        <v>196</v>
      </c>
      <c r="C31" s="29" t="s">
        <v>197</v>
      </c>
      <c r="D31" s="29" t="s">
        <v>198</v>
      </c>
      <c r="E31" s="31">
        <v>37256</v>
      </c>
      <c r="F31" s="29" t="s">
        <v>147</v>
      </c>
      <c r="G31" s="32">
        <v>1673.76</v>
      </c>
    </row>
    <row r="32" spans="1:7" ht="14.25">
      <c r="A32" s="30">
        <v>14</v>
      </c>
      <c r="B32" s="29" t="s">
        <v>199</v>
      </c>
      <c r="C32" s="29" t="s">
        <v>200</v>
      </c>
      <c r="D32" s="29" t="s">
        <v>187</v>
      </c>
      <c r="E32" s="31">
        <v>37991</v>
      </c>
      <c r="F32" s="29" t="s">
        <v>147</v>
      </c>
      <c r="G32" s="32">
        <v>3196.68</v>
      </c>
    </row>
    <row r="33" spans="1:7" ht="15">
      <c r="A33" s="30"/>
      <c r="B33" s="33" t="s">
        <v>36</v>
      </c>
      <c r="C33" s="33"/>
      <c r="D33" s="33"/>
      <c r="E33" s="33"/>
      <c r="F33" s="33"/>
      <c r="G33" s="34">
        <f>SUM(G19:G32)</f>
        <v>67363.31</v>
      </c>
    </row>
    <row r="37" spans="1:7" ht="15">
      <c r="A37" s="35" t="s">
        <v>201</v>
      </c>
      <c r="B37" s="36"/>
      <c r="C37" s="36"/>
      <c r="D37" s="37"/>
      <c r="E37" s="37"/>
      <c r="F37" s="37"/>
      <c r="G37" s="37"/>
    </row>
    <row r="38" spans="1:7" ht="14.25">
      <c r="A38" s="29" t="s">
        <v>138</v>
      </c>
      <c r="B38" s="29" t="s">
        <v>1</v>
      </c>
      <c r="C38" s="29" t="s">
        <v>139</v>
      </c>
      <c r="D38" s="29" t="s">
        <v>140</v>
      </c>
      <c r="E38" s="29" t="s">
        <v>141</v>
      </c>
      <c r="F38" s="29" t="s">
        <v>142</v>
      </c>
      <c r="G38" s="29" t="s">
        <v>143</v>
      </c>
    </row>
    <row r="39" spans="1:7" ht="14.25">
      <c r="A39" s="30">
        <v>1</v>
      </c>
      <c r="B39" s="29" t="s">
        <v>202</v>
      </c>
      <c r="C39" s="29" t="s">
        <v>203</v>
      </c>
      <c r="D39" s="29" t="s">
        <v>204</v>
      </c>
      <c r="E39" s="31">
        <v>37991</v>
      </c>
      <c r="F39" s="29" t="s">
        <v>147</v>
      </c>
      <c r="G39" s="32">
        <v>42000.01</v>
      </c>
    </row>
    <row r="40" spans="1:7" ht="14.25">
      <c r="A40" s="30">
        <v>2</v>
      </c>
      <c r="B40" s="29" t="s">
        <v>205</v>
      </c>
      <c r="C40" s="29" t="s">
        <v>206</v>
      </c>
      <c r="D40" s="29" t="s">
        <v>204</v>
      </c>
      <c r="E40" s="31">
        <v>37256</v>
      </c>
      <c r="F40" s="29" t="s">
        <v>147</v>
      </c>
      <c r="G40" s="32">
        <v>26555.25</v>
      </c>
    </row>
    <row r="41" spans="1:7" ht="14.25">
      <c r="A41" s="30">
        <v>3</v>
      </c>
      <c r="B41" s="29" t="s">
        <v>207</v>
      </c>
      <c r="C41" s="29" t="s">
        <v>208</v>
      </c>
      <c r="D41" s="29" t="s">
        <v>209</v>
      </c>
      <c r="E41" s="31">
        <v>37256</v>
      </c>
      <c r="F41" s="29" t="s">
        <v>147</v>
      </c>
      <c r="G41" s="32">
        <v>488366</v>
      </c>
    </row>
    <row r="42" spans="1:7" ht="14.25">
      <c r="A42" s="30">
        <v>4</v>
      </c>
      <c r="B42" s="29" t="s">
        <v>210</v>
      </c>
      <c r="C42" s="29" t="s">
        <v>211</v>
      </c>
      <c r="D42" s="29" t="s">
        <v>212</v>
      </c>
      <c r="E42" s="31">
        <v>37991</v>
      </c>
      <c r="F42" s="29" t="s">
        <v>147</v>
      </c>
      <c r="G42" s="32">
        <v>41363.2</v>
      </c>
    </row>
    <row r="43" spans="1:7" ht="14.25">
      <c r="A43" s="30">
        <v>5</v>
      </c>
      <c r="B43" s="29" t="s">
        <v>213</v>
      </c>
      <c r="C43" s="29" t="s">
        <v>214</v>
      </c>
      <c r="D43" s="29" t="s">
        <v>212</v>
      </c>
      <c r="E43" s="31">
        <v>37991</v>
      </c>
      <c r="F43" s="29" t="s">
        <v>147</v>
      </c>
      <c r="G43" s="32">
        <v>27053.06</v>
      </c>
    </row>
    <row r="44" spans="1:7" ht="14.25">
      <c r="A44" s="30">
        <v>6</v>
      </c>
      <c r="B44" s="29" t="s">
        <v>215</v>
      </c>
      <c r="C44" s="29" t="s">
        <v>216</v>
      </c>
      <c r="D44" s="29" t="s">
        <v>212</v>
      </c>
      <c r="E44" s="31">
        <v>37991</v>
      </c>
      <c r="F44" s="29" t="s">
        <v>147</v>
      </c>
      <c r="G44" s="32">
        <v>180722.67</v>
      </c>
    </row>
    <row r="45" spans="1:7" ht="14.25">
      <c r="A45" s="30">
        <v>7</v>
      </c>
      <c r="B45" s="29" t="s">
        <v>217</v>
      </c>
      <c r="C45" s="29" t="s">
        <v>218</v>
      </c>
      <c r="D45" s="29" t="s">
        <v>212</v>
      </c>
      <c r="E45" s="31">
        <v>37256</v>
      </c>
      <c r="F45" s="29" t="s">
        <v>147</v>
      </c>
      <c r="G45" s="32">
        <v>23095.7</v>
      </c>
    </row>
    <row r="46" spans="1:7" ht="14.25">
      <c r="A46" s="30">
        <v>8</v>
      </c>
      <c r="B46" s="29" t="s">
        <v>219</v>
      </c>
      <c r="C46" s="29" t="s">
        <v>220</v>
      </c>
      <c r="D46" s="29" t="s">
        <v>221</v>
      </c>
      <c r="E46" s="31">
        <v>37468</v>
      </c>
      <c r="F46" s="29" t="s">
        <v>147</v>
      </c>
      <c r="G46" s="32">
        <v>8118</v>
      </c>
    </row>
    <row r="47" spans="1:7" ht="14.25">
      <c r="A47" s="30">
        <v>9</v>
      </c>
      <c r="B47" s="29" t="s">
        <v>222</v>
      </c>
      <c r="C47" s="29" t="s">
        <v>223</v>
      </c>
      <c r="D47" s="29" t="s">
        <v>212</v>
      </c>
      <c r="E47" s="31">
        <v>40021</v>
      </c>
      <c r="F47" s="29" t="s">
        <v>147</v>
      </c>
      <c r="G47" s="32">
        <v>172517</v>
      </c>
    </row>
    <row r="48" spans="1:7" ht="14.25">
      <c r="A48" s="30">
        <v>10</v>
      </c>
      <c r="B48" s="29" t="s">
        <v>224</v>
      </c>
      <c r="C48" s="29" t="s">
        <v>225</v>
      </c>
      <c r="D48" s="29" t="s">
        <v>209</v>
      </c>
      <c r="E48" s="31">
        <v>37256</v>
      </c>
      <c r="F48" s="29" t="s">
        <v>147</v>
      </c>
      <c r="G48" s="32">
        <v>20613.66</v>
      </c>
    </row>
    <row r="49" spans="1:7" ht="14.25">
      <c r="A49" s="30">
        <v>11</v>
      </c>
      <c r="B49" s="29" t="s">
        <v>226</v>
      </c>
      <c r="C49" s="29" t="s">
        <v>227</v>
      </c>
      <c r="D49" s="29" t="s">
        <v>212</v>
      </c>
      <c r="E49" s="31">
        <v>37256</v>
      </c>
      <c r="F49" s="29" t="s">
        <v>147</v>
      </c>
      <c r="G49" s="32">
        <v>450180</v>
      </c>
    </row>
    <row r="50" spans="1:7" ht="14.25">
      <c r="A50" s="30">
        <v>12</v>
      </c>
      <c r="B50" s="29" t="s">
        <v>228</v>
      </c>
      <c r="C50" s="29" t="s">
        <v>229</v>
      </c>
      <c r="D50" s="29" t="s">
        <v>204</v>
      </c>
      <c r="E50" s="31">
        <v>37991</v>
      </c>
      <c r="F50" s="29" t="s">
        <v>147</v>
      </c>
      <c r="G50" s="32">
        <v>8052</v>
      </c>
    </row>
    <row r="51" spans="1:7" ht="14.25">
      <c r="A51" s="30">
        <v>13</v>
      </c>
      <c r="B51" s="29" t="s">
        <v>230</v>
      </c>
      <c r="C51" s="29" t="s">
        <v>231</v>
      </c>
      <c r="D51" s="29" t="s">
        <v>204</v>
      </c>
      <c r="E51" s="31">
        <v>37991</v>
      </c>
      <c r="F51" s="29" t="s">
        <v>147</v>
      </c>
      <c r="G51" s="32">
        <v>4522.16</v>
      </c>
    </row>
    <row r="52" spans="1:7" ht="14.25">
      <c r="A52" s="30">
        <v>14</v>
      </c>
      <c r="B52" s="29" t="s">
        <v>232</v>
      </c>
      <c r="C52" s="29" t="s">
        <v>233</v>
      </c>
      <c r="D52" s="29" t="s">
        <v>204</v>
      </c>
      <c r="E52" s="31">
        <v>38338</v>
      </c>
      <c r="F52" s="29" t="s">
        <v>147</v>
      </c>
      <c r="G52" s="32">
        <v>13600</v>
      </c>
    </row>
    <row r="53" spans="1:7" ht="14.25">
      <c r="A53" s="30">
        <v>15</v>
      </c>
      <c r="B53" s="29" t="s">
        <v>232</v>
      </c>
      <c r="C53" s="29" t="s">
        <v>234</v>
      </c>
      <c r="D53" s="29" t="s">
        <v>204</v>
      </c>
      <c r="E53" s="31">
        <v>38338</v>
      </c>
      <c r="F53" s="29" t="s">
        <v>147</v>
      </c>
      <c r="G53" s="32">
        <v>13600</v>
      </c>
    </row>
    <row r="54" spans="1:7" ht="14.25">
      <c r="A54" s="30">
        <v>16</v>
      </c>
      <c r="B54" s="29" t="s">
        <v>235</v>
      </c>
      <c r="C54" s="29" t="s">
        <v>236</v>
      </c>
      <c r="D54" s="29" t="s">
        <v>237</v>
      </c>
      <c r="E54" s="31">
        <v>39402</v>
      </c>
      <c r="F54" s="29" t="s">
        <v>147</v>
      </c>
      <c r="G54" s="32">
        <v>14597.15</v>
      </c>
    </row>
    <row r="55" spans="1:7" ht="14.25">
      <c r="A55" s="30">
        <v>17</v>
      </c>
      <c r="B55" s="29" t="s">
        <v>238</v>
      </c>
      <c r="C55" s="29" t="s">
        <v>239</v>
      </c>
      <c r="D55" s="29" t="s">
        <v>204</v>
      </c>
      <c r="E55" s="31">
        <v>37991</v>
      </c>
      <c r="F55" s="29" t="s">
        <v>147</v>
      </c>
      <c r="G55" s="32">
        <v>4522.16</v>
      </c>
    </row>
    <row r="56" spans="1:7" ht="14.25">
      <c r="A56" s="30">
        <v>18</v>
      </c>
      <c r="B56" s="29" t="s">
        <v>240</v>
      </c>
      <c r="C56" s="29" t="s">
        <v>241</v>
      </c>
      <c r="D56" s="29" t="s">
        <v>204</v>
      </c>
      <c r="E56" s="31">
        <v>37991</v>
      </c>
      <c r="F56" s="29" t="s">
        <v>147</v>
      </c>
      <c r="G56" s="32">
        <v>2939.58</v>
      </c>
    </row>
    <row r="57" spans="1:7" ht="14.25">
      <c r="A57" s="30">
        <v>19</v>
      </c>
      <c r="B57" s="29" t="s">
        <v>242</v>
      </c>
      <c r="C57" s="29" t="s">
        <v>243</v>
      </c>
      <c r="D57" s="29" t="s">
        <v>204</v>
      </c>
      <c r="E57" s="31">
        <v>39813</v>
      </c>
      <c r="F57" s="29" t="s">
        <v>147</v>
      </c>
      <c r="G57" s="32">
        <v>15725.8</v>
      </c>
    </row>
    <row r="58" spans="1:7" ht="14.25">
      <c r="A58" s="30">
        <v>20</v>
      </c>
      <c r="B58" s="29" t="s">
        <v>244</v>
      </c>
      <c r="C58" s="29" t="s">
        <v>245</v>
      </c>
      <c r="D58" s="29" t="s">
        <v>246</v>
      </c>
      <c r="E58" s="31">
        <v>37991</v>
      </c>
      <c r="F58" s="29" t="s">
        <v>147</v>
      </c>
      <c r="G58" s="32">
        <v>6922.93</v>
      </c>
    </row>
    <row r="59" spans="1:7" ht="14.25">
      <c r="A59" s="30">
        <v>21</v>
      </c>
      <c r="B59" s="29" t="s">
        <v>247</v>
      </c>
      <c r="C59" s="29" t="s">
        <v>248</v>
      </c>
      <c r="D59" s="29" t="s">
        <v>209</v>
      </c>
      <c r="E59" s="31">
        <v>37256</v>
      </c>
      <c r="F59" s="29" t="s">
        <v>147</v>
      </c>
      <c r="G59" s="32">
        <v>6868.5</v>
      </c>
    </row>
    <row r="60" spans="1:7" ht="14.25">
      <c r="A60" s="30">
        <v>22</v>
      </c>
      <c r="B60" s="29" t="s">
        <v>249</v>
      </c>
      <c r="C60" s="29" t="s">
        <v>250</v>
      </c>
      <c r="D60" s="29" t="s">
        <v>204</v>
      </c>
      <c r="E60" s="31">
        <v>38257</v>
      </c>
      <c r="F60" s="29" t="s">
        <v>147</v>
      </c>
      <c r="G60" s="32">
        <v>5500</v>
      </c>
    </row>
    <row r="61" spans="1:7" ht="14.25">
      <c r="A61" s="30">
        <v>23</v>
      </c>
      <c r="B61" s="29" t="s">
        <v>251</v>
      </c>
      <c r="C61" s="29" t="s">
        <v>252</v>
      </c>
      <c r="D61" s="29" t="s">
        <v>253</v>
      </c>
      <c r="E61" s="31">
        <v>38455</v>
      </c>
      <c r="F61" s="29" t="s">
        <v>147</v>
      </c>
      <c r="G61" s="32">
        <v>4636</v>
      </c>
    </row>
    <row r="62" spans="1:7" ht="14.25">
      <c r="A62" s="30">
        <v>24</v>
      </c>
      <c r="B62" s="29" t="s">
        <v>254</v>
      </c>
      <c r="C62" s="29" t="s">
        <v>255</v>
      </c>
      <c r="D62" s="29" t="s">
        <v>256</v>
      </c>
      <c r="E62" s="31">
        <v>38695</v>
      </c>
      <c r="F62" s="29" t="s">
        <v>147</v>
      </c>
      <c r="G62" s="32">
        <v>6951.99</v>
      </c>
    </row>
    <row r="63" spans="1:7" ht="14.25">
      <c r="A63" s="30">
        <v>25</v>
      </c>
      <c r="B63" s="29" t="s">
        <v>257</v>
      </c>
      <c r="C63" s="29" t="s">
        <v>258</v>
      </c>
      <c r="D63" s="29" t="s">
        <v>209</v>
      </c>
      <c r="E63" s="31">
        <v>37256</v>
      </c>
      <c r="F63" s="29" t="s">
        <v>147</v>
      </c>
      <c r="G63" s="32">
        <v>48887.35</v>
      </c>
    </row>
    <row r="64" spans="1:7" ht="14.25">
      <c r="A64" s="30">
        <v>26</v>
      </c>
      <c r="B64" s="29" t="s">
        <v>259</v>
      </c>
      <c r="C64" s="29" t="s">
        <v>260</v>
      </c>
      <c r="D64" s="29" t="s">
        <v>261</v>
      </c>
      <c r="E64" s="31">
        <v>37256</v>
      </c>
      <c r="F64" s="29" t="s">
        <v>147</v>
      </c>
      <c r="G64" s="32">
        <v>37459.66</v>
      </c>
    </row>
    <row r="65" spans="1:7" ht="14.25">
      <c r="A65" s="30">
        <v>27</v>
      </c>
      <c r="B65" s="29" t="s">
        <v>262</v>
      </c>
      <c r="C65" s="29" t="s">
        <v>263</v>
      </c>
      <c r="D65" s="29" t="s">
        <v>212</v>
      </c>
      <c r="E65" s="31">
        <v>39447</v>
      </c>
      <c r="F65" s="29" t="s">
        <v>147</v>
      </c>
      <c r="G65" s="32">
        <v>506300</v>
      </c>
    </row>
    <row r="66" spans="1:7" ht="14.25">
      <c r="A66" s="30">
        <v>28</v>
      </c>
      <c r="B66" s="29" t="s">
        <v>264</v>
      </c>
      <c r="C66" s="29" t="s">
        <v>265</v>
      </c>
      <c r="D66" s="29" t="s">
        <v>212</v>
      </c>
      <c r="E66" s="31">
        <v>37991</v>
      </c>
      <c r="F66" s="29" t="s">
        <v>147</v>
      </c>
      <c r="G66" s="32">
        <v>23992.29</v>
      </c>
    </row>
    <row r="67" spans="1:7" ht="14.25">
      <c r="A67" s="30">
        <v>29</v>
      </c>
      <c r="B67" s="29" t="s">
        <v>266</v>
      </c>
      <c r="C67" s="29" t="s">
        <v>267</v>
      </c>
      <c r="D67" s="29" t="s">
        <v>209</v>
      </c>
      <c r="E67" s="31">
        <v>37991</v>
      </c>
      <c r="F67" s="29" t="s">
        <v>147</v>
      </c>
      <c r="G67" s="32">
        <v>2537.6</v>
      </c>
    </row>
    <row r="68" spans="1:7" ht="14.25">
      <c r="A68" s="30">
        <v>30</v>
      </c>
      <c r="B68" s="29" t="s">
        <v>268</v>
      </c>
      <c r="C68" s="29" t="s">
        <v>269</v>
      </c>
      <c r="D68" s="29" t="s">
        <v>204</v>
      </c>
      <c r="E68" s="31">
        <v>37991</v>
      </c>
      <c r="F68" s="29" t="s">
        <v>147</v>
      </c>
      <c r="G68" s="32">
        <v>35343.4</v>
      </c>
    </row>
    <row r="69" spans="1:7" ht="14.25">
      <c r="A69" s="30">
        <v>31</v>
      </c>
      <c r="B69" s="29" t="s">
        <v>270</v>
      </c>
      <c r="C69" s="29" t="s">
        <v>271</v>
      </c>
      <c r="D69" s="29" t="s">
        <v>246</v>
      </c>
      <c r="E69" s="31">
        <v>37991</v>
      </c>
      <c r="F69" s="29" t="s">
        <v>147</v>
      </c>
      <c r="G69" s="32">
        <v>7015.26</v>
      </c>
    </row>
    <row r="70" spans="1:7" ht="14.25">
      <c r="A70" s="30">
        <v>32</v>
      </c>
      <c r="B70" s="29" t="s">
        <v>272</v>
      </c>
      <c r="C70" s="29" t="s">
        <v>273</v>
      </c>
      <c r="D70" s="29" t="s">
        <v>209</v>
      </c>
      <c r="E70" s="31">
        <v>37991</v>
      </c>
      <c r="F70" s="29" t="s">
        <v>147</v>
      </c>
      <c r="G70" s="32">
        <v>5298.08</v>
      </c>
    </row>
    <row r="71" spans="1:7" ht="14.25">
      <c r="A71" s="30">
        <v>33</v>
      </c>
      <c r="B71" s="29" t="s">
        <v>274</v>
      </c>
      <c r="C71" s="29" t="s">
        <v>275</v>
      </c>
      <c r="D71" s="29" t="s">
        <v>276</v>
      </c>
      <c r="E71" s="31">
        <v>39091</v>
      </c>
      <c r="F71" s="29" t="s">
        <v>147</v>
      </c>
      <c r="G71" s="32">
        <v>24400</v>
      </c>
    </row>
    <row r="72" spans="1:7" ht="14.25">
      <c r="A72" s="30">
        <v>34</v>
      </c>
      <c r="B72" s="29" t="s">
        <v>277</v>
      </c>
      <c r="C72" s="29" t="s">
        <v>278</v>
      </c>
      <c r="D72" s="29" t="s">
        <v>204</v>
      </c>
      <c r="E72" s="31">
        <v>37256</v>
      </c>
      <c r="F72" s="29" t="s">
        <v>147</v>
      </c>
      <c r="G72" s="32">
        <v>3940.5</v>
      </c>
    </row>
    <row r="73" spans="1:7" ht="14.25">
      <c r="A73" s="30">
        <v>35</v>
      </c>
      <c r="B73" s="29" t="s">
        <v>279</v>
      </c>
      <c r="C73" s="29" t="s">
        <v>280</v>
      </c>
      <c r="D73" s="29" t="s">
        <v>209</v>
      </c>
      <c r="E73" s="31">
        <v>37256</v>
      </c>
      <c r="F73" s="29" t="s">
        <v>147</v>
      </c>
      <c r="G73" s="32">
        <v>18450.15</v>
      </c>
    </row>
    <row r="74" spans="1:7" ht="14.25">
      <c r="A74" s="30">
        <v>36</v>
      </c>
      <c r="B74" s="29" t="s">
        <v>281</v>
      </c>
      <c r="C74" s="29" t="s">
        <v>282</v>
      </c>
      <c r="D74" s="29" t="s">
        <v>209</v>
      </c>
      <c r="E74" s="31">
        <v>37256</v>
      </c>
      <c r="F74" s="29" t="s">
        <v>147</v>
      </c>
      <c r="G74" s="32">
        <v>4400</v>
      </c>
    </row>
    <row r="75" spans="1:7" ht="14.25">
      <c r="A75" s="30">
        <v>37</v>
      </c>
      <c r="B75" s="29" t="s">
        <v>283</v>
      </c>
      <c r="C75" s="29" t="s">
        <v>284</v>
      </c>
      <c r="D75" s="29" t="s">
        <v>261</v>
      </c>
      <c r="E75" s="31">
        <v>37256</v>
      </c>
      <c r="F75" s="29" t="s">
        <v>147</v>
      </c>
      <c r="G75" s="32">
        <v>25329.25</v>
      </c>
    </row>
    <row r="76" spans="1:7" ht="14.25">
      <c r="A76" s="30">
        <v>38</v>
      </c>
      <c r="B76" s="29" t="s">
        <v>285</v>
      </c>
      <c r="C76" s="29" t="s">
        <v>286</v>
      </c>
      <c r="D76" s="29" t="s">
        <v>209</v>
      </c>
      <c r="E76" s="31">
        <v>37256</v>
      </c>
      <c r="F76" s="29" t="s">
        <v>147</v>
      </c>
      <c r="G76" s="32">
        <v>23500</v>
      </c>
    </row>
    <row r="77" spans="1:7" ht="14.25">
      <c r="A77" s="30">
        <v>39</v>
      </c>
      <c r="B77" s="29" t="s">
        <v>287</v>
      </c>
      <c r="C77" s="29" t="s">
        <v>288</v>
      </c>
      <c r="D77" s="29" t="s">
        <v>209</v>
      </c>
      <c r="E77" s="31">
        <v>37991</v>
      </c>
      <c r="F77" s="29" t="s">
        <v>147</v>
      </c>
      <c r="G77" s="32">
        <v>10475.76</v>
      </c>
    </row>
    <row r="78" spans="1:7" ht="14.25">
      <c r="A78" s="30">
        <v>40</v>
      </c>
      <c r="B78" s="29" t="s">
        <v>289</v>
      </c>
      <c r="C78" s="29" t="s">
        <v>290</v>
      </c>
      <c r="D78" s="29" t="s">
        <v>261</v>
      </c>
      <c r="E78" s="31">
        <v>37256</v>
      </c>
      <c r="F78" s="29" t="s">
        <v>147</v>
      </c>
      <c r="G78" s="32">
        <v>32905.19</v>
      </c>
    </row>
    <row r="79" spans="1:7" ht="14.25">
      <c r="A79" s="30">
        <v>41</v>
      </c>
      <c r="B79" s="29" t="s">
        <v>291</v>
      </c>
      <c r="C79" s="29" t="s">
        <v>292</v>
      </c>
      <c r="D79" s="29" t="s">
        <v>209</v>
      </c>
      <c r="E79" s="31">
        <v>37437</v>
      </c>
      <c r="F79" s="29" t="s">
        <v>147</v>
      </c>
      <c r="G79" s="32">
        <v>319030</v>
      </c>
    </row>
    <row r="80" spans="1:7" ht="14.25">
      <c r="A80" s="30">
        <v>42</v>
      </c>
      <c r="B80" s="29" t="s">
        <v>293</v>
      </c>
      <c r="C80" s="29" t="s">
        <v>294</v>
      </c>
      <c r="D80" s="29" t="s">
        <v>209</v>
      </c>
      <c r="E80" s="31">
        <v>39091</v>
      </c>
      <c r="F80" s="29" t="s">
        <v>147</v>
      </c>
      <c r="G80" s="32">
        <v>102968</v>
      </c>
    </row>
    <row r="81" spans="1:7" ht="14.25">
      <c r="A81" s="30">
        <v>43</v>
      </c>
      <c r="B81" s="29" t="s">
        <v>295</v>
      </c>
      <c r="C81" s="29" t="s">
        <v>296</v>
      </c>
      <c r="D81" s="29" t="s">
        <v>209</v>
      </c>
      <c r="E81" s="31">
        <v>37991</v>
      </c>
      <c r="F81" s="29" t="s">
        <v>147</v>
      </c>
      <c r="G81" s="32">
        <v>9419.3</v>
      </c>
    </row>
    <row r="82" spans="1:7" ht="14.25">
      <c r="A82" s="30">
        <v>44</v>
      </c>
      <c r="B82" s="29" t="s">
        <v>297</v>
      </c>
      <c r="C82" s="29" t="s">
        <v>298</v>
      </c>
      <c r="D82" s="29" t="s">
        <v>209</v>
      </c>
      <c r="E82" s="31">
        <v>37991</v>
      </c>
      <c r="F82" s="29" t="s">
        <v>147</v>
      </c>
      <c r="G82" s="32">
        <v>9419.3</v>
      </c>
    </row>
    <row r="83" spans="1:7" ht="14.25">
      <c r="A83" s="30">
        <v>45</v>
      </c>
      <c r="B83" s="29" t="s">
        <v>299</v>
      </c>
      <c r="C83" s="29" t="s">
        <v>300</v>
      </c>
      <c r="D83" s="29" t="s">
        <v>261</v>
      </c>
      <c r="E83" s="31">
        <v>37256</v>
      </c>
      <c r="F83" s="29" t="s">
        <v>147</v>
      </c>
      <c r="G83" s="32">
        <v>16754.35</v>
      </c>
    </row>
    <row r="84" spans="1:7" ht="14.25">
      <c r="A84" s="30">
        <v>46</v>
      </c>
      <c r="B84" s="29" t="s">
        <v>301</v>
      </c>
      <c r="C84" s="29" t="s">
        <v>302</v>
      </c>
      <c r="D84" s="29" t="s">
        <v>209</v>
      </c>
      <c r="E84" s="31">
        <v>37578</v>
      </c>
      <c r="F84" s="29" t="s">
        <v>147</v>
      </c>
      <c r="G84" s="32">
        <v>39832</v>
      </c>
    </row>
    <row r="85" spans="1:7" ht="14.25">
      <c r="A85" s="30">
        <v>47</v>
      </c>
      <c r="B85" s="29" t="s">
        <v>303</v>
      </c>
      <c r="C85" s="29" t="s">
        <v>304</v>
      </c>
      <c r="D85" s="29" t="s">
        <v>256</v>
      </c>
      <c r="E85" s="31">
        <v>38708</v>
      </c>
      <c r="F85" s="29" t="s">
        <v>147</v>
      </c>
      <c r="G85" s="32">
        <v>27854.4</v>
      </c>
    </row>
    <row r="86" spans="1:7" ht="14.25">
      <c r="A86" s="30">
        <v>48</v>
      </c>
      <c r="B86" s="29" t="s">
        <v>305</v>
      </c>
      <c r="C86" s="29" t="s">
        <v>306</v>
      </c>
      <c r="D86" s="29" t="s">
        <v>209</v>
      </c>
      <c r="E86" s="31">
        <v>40170</v>
      </c>
      <c r="F86" s="29" t="s">
        <v>147</v>
      </c>
      <c r="G86" s="32">
        <v>50020</v>
      </c>
    </row>
    <row r="87" spans="1:7" ht="14.25">
      <c r="A87" s="30">
        <v>49</v>
      </c>
      <c r="B87" s="29" t="s">
        <v>307</v>
      </c>
      <c r="C87" s="29" t="s">
        <v>308</v>
      </c>
      <c r="D87" s="29" t="s">
        <v>204</v>
      </c>
      <c r="E87" s="31">
        <v>37256</v>
      </c>
      <c r="F87" s="29" t="s">
        <v>147</v>
      </c>
      <c r="G87" s="32">
        <v>8395</v>
      </c>
    </row>
    <row r="88" spans="1:7" ht="14.25">
      <c r="A88" s="30">
        <v>50</v>
      </c>
      <c r="B88" s="29" t="s">
        <v>309</v>
      </c>
      <c r="C88" s="29" t="s">
        <v>310</v>
      </c>
      <c r="D88" s="29" t="s">
        <v>212</v>
      </c>
      <c r="E88" s="31">
        <v>37991</v>
      </c>
      <c r="F88" s="29" t="s">
        <v>147</v>
      </c>
      <c r="G88" s="32">
        <v>607.58</v>
      </c>
    </row>
    <row r="89" spans="1:7" ht="14.25">
      <c r="A89" s="30">
        <v>51</v>
      </c>
      <c r="B89" s="29" t="s">
        <v>309</v>
      </c>
      <c r="C89" s="29" t="s">
        <v>311</v>
      </c>
      <c r="D89" s="29" t="s">
        <v>209</v>
      </c>
      <c r="E89" s="31">
        <v>37991</v>
      </c>
      <c r="F89" s="29" t="s">
        <v>147</v>
      </c>
      <c r="G89" s="32">
        <v>2122.8</v>
      </c>
    </row>
    <row r="90" spans="1:7" ht="14.25">
      <c r="A90" s="30">
        <v>52</v>
      </c>
      <c r="B90" s="29" t="s">
        <v>312</v>
      </c>
      <c r="C90" s="29" t="s">
        <v>313</v>
      </c>
      <c r="D90" s="29" t="s">
        <v>209</v>
      </c>
      <c r="E90" s="31">
        <v>38338</v>
      </c>
      <c r="F90" s="29" t="s">
        <v>147</v>
      </c>
      <c r="G90" s="32">
        <v>4685</v>
      </c>
    </row>
    <row r="91" spans="1:7" ht="14.25">
      <c r="A91" s="30">
        <v>53</v>
      </c>
      <c r="B91" s="29" t="s">
        <v>314</v>
      </c>
      <c r="C91" s="29" t="s">
        <v>315</v>
      </c>
      <c r="D91" s="29" t="s">
        <v>209</v>
      </c>
      <c r="E91" s="31">
        <v>37991</v>
      </c>
      <c r="F91" s="29" t="s">
        <v>147</v>
      </c>
      <c r="G91" s="32">
        <v>1932.48</v>
      </c>
    </row>
    <row r="92" spans="1:7" ht="14.25">
      <c r="A92" s="30">
        <v>54</v>
      </c>
      <c r="B92" s="29" t="s">
        <v>316</v>
      </c>
      <c r="C92" s="29" t="s">
        <v>317</v>
      </c>
      <c r="D92" s="29" t="s">
        <v>209</v>
      </c>
      <c r="E92" s="31">
        <v>37991</v>
      </c>
      <c r="F92" s="29" t="s">
        <v>147</v>
      </c>
      <c r="G92" s="32">
        <v>4391.69</v>
      </c>
    </row>
    <row r="93" spans="1:7" ht="14.25">
      <c r="A93" s="30">
        <v>55</v>
      </c>
      <c r="B93" s="29" t="s">
        <v>318</v>
      </c>
      <c r="C93" s="29" t="s">
        <v>319</v>
      </c>
      <c r="D93" s="29" t="s">
        <v>209</v>
      </c>
      <c r="E93" s="31">
        <v>39091</v>
      </c>
      <c r="F93" s="29" t="s">
        <v>147</v>
      </c>
      <c r="G93" s="32">
        <v>42578</v>
      </c>
    </row>
    <row r="94" spans="1:7" ht="14.25">
      <c r="A94" s="30">
        <v>56</v>
      </c>
      <c r="B94" s="29" t="s">
        <v>320</v>
      </c>
      <c r="C94" s="29" t="s">
        <v>321</v>
      </c>
      <c r="D94" s="29" t="s">
        <v>209</v>
      </c>
      <c r="E94" s="31">
        <v>37256</v>
      </c>
      <c r="F94" s="29" t="s">
        <v>147</v>
      </c>
      <c r="G94" s="32">
        <v>4760</v>
      </c>
    </row>
    <row r="95" spans="1:7" ht="14.25">
      <c r="A95" s="30">
        <v>57</v>
      </c>
      <c r="B95" s="29" t="s">
        <v>322</v>
      </c>
      <c r="C95" s="29" t="s">
        <v>323</v>
      </c>
      <c r="D95" s="29" t="s">
        <v>209</v>
      </c>
      <c r="E95" s="31">
        <v>37991</v>
      </c>
      <c r="F95" s="29" t="s">
        <v>147</v>
      </c>
      <c r="G95" s="32">
        <v>3708.5</v>
      </c>
    </row>
    <row r="96" spans="1:7" ht="14.25">
      <c r="A96" s="30">
        <v>58</v>
      </c>
      <c r="B96" s="29" t="s">
        <v>324</v>
      </c>
      <c r="C96" s="29" t="s">
        <v>325</v>
      </c>
      <c r="D96" s="29" t="s">
        <v>209</v>
      </c>
      <c r="E96" s="31">
        <v>39447</v>
      </c>
      <c r="F96" s="29" t="s">
        <v>147</v>
      </c>
      <c r="G96" s="32">
        <v>23485</v>
      </c>
    </row>
    <row r="97" spans="1:7" ht="14.25">
      <c r="A97" s="30">
        <v>59</v>
      </c>
      <c r="B97" s="29" t="s">
        <v>326</v>
      </c>
      <c r="C97" s="29" t="s">
        <v>327</v>
      </c>
      <c r="D97" s="29" t="s">
        <v>209</v>
      </c>
      <c r="E97" s="31">
        <v>40140</v>
      </c>
      <c r="F97" s="29" t="s">
        <v>147</v>
      </c>
      <c r="G97" s="32">
        <v>24341.44</v>
      </c>
    </row>
    <row r="98" spans="1:7" ht="14.25">
      <c r="A98" s="30">
        <v>60</v>
      </c>
      <c r="B98" s="29" t="s">
        <v>328</v>
      </c>
      <c r="C98" s="29" t="s">
        <v>329</v>
      </c>
      <c r="D98" s="29" t="s">
        <v>330</v>
      </c>
      <c r="E98" s="31">
        <v>37256</v>
      </c>
      <c r="F98" s="29" t="s">
        <v>147</v>
      </c>
      <c r="G98" s="32">
        <v>1139394.62</v>
      </c>
    </row>
    <row r="99" spans="1:7" ht="14.25">
      <c r="A99" s="30">
        <v>61</v>
      </c>
      <c r="B99" s="29" t="s">
        <v>331</v>
      </c>
      <c r="C99" s="29" t="s">
        <v>332</v>
      </c>
      <c r="D99" s="29" t="s">
        <v>204</v>
      </c>
      <c r="E99" s="31">
        <v>39813</v>
      </c>
      <c r="F99" s="29" t="s">
        <v>147</v>
      </c>
      <c r="G99" s="32">
        <v>16579.8</v>
      </c>
    </row>
    <row r="100" spans="1:7" ht="15">
      <c r="A100" s="30"/>
      <c r="B100" s="33" t="s">
        <v>36</v>
      </c>
      <c r="C100" s="30"/>
      <c r="D100" s="30"/>
      <c r="E100" s="30"/>
      <c r="F100" s="30"/>
      <c r="G100" s="34">
        <f>SUM(G39:G99)</f>
        <v>4251536.569999999</v>
      </c>
    </row>
    <row r="104" spans="1:7" ht="15">
      <c r="A104" s="35" t="s">
        <v>333</v>
      </c>
      <c r="B104" s="37"/>
      <c r="C104" s="37"/>
      <c r="D104" s="37"/>
      <c r="E104" s="37"/>
      <c r="F104" s="37"/>
      <c r="G104" s="37"/>
    </row>
    <row r="105" spans="1:7" ht="14.25">
      <c r="A105" s="29" t="s">
        <v>138</v>
      </c>
      <c r="B105" s="29" t="s">
        <v>1</v>
      </c>
      <c r="C105" s="29" t="s">
        <v>139</v>
      </c>
      <c r="D105" s="29" t="s">
        <v>140</v>
      </c>
      <c r="E105" s="29" t="s">
        <v>141</v>
      </c>
      <c r="F105" s="29" t="s">
        <v>142</v>
      </c>
      <c r="G105" s="29" t="s">
        <v>143</v>
      </c>
    </row>
    <row r="106" spans="1:7" ht="14.25">
      <c r="A106" s="30">
        <v>1</v>
      </c>
      <c r="B106" s="29" t="s">
        <v>334</v>
      </c>
      <c r="C106" s="29" t="s">
        <v>335</v>
      </c>
      <c r="D106" s="29" t="s">
        <v>336</v>
      </c>
      <c r="E106" s="31">
        <v>37622</v>
      </c>
      <c r="F106" s="29" t="s">
        <v>147</v>
      </c>
      <c r="G106" s="32">
        <v>90346.07</v>
      </c>
    </row>
    <row r="107" spans="1:7" ht="14.25">
      <c r="A107" s="30">
        <v>2</v>
      </c>
      <c r="B107" s="29" t="s">
        <v>337</v>
      </c>
      <c r="C107" s="29" t="s">
        <v>338</v>
      </c>
      <c r="D107" s="29" t="s">
        <v>336</v>
      </c>
      <c r="E107" s="31">
        <v>37622</v>
      </c>
      <c r="F107" s="29" t="s">
        <v>147</v>
      </c>
      <c r="G107" s="32">
        <v>81783.8</v>
      </c>
    </row>
    <row r="108" spans="1:7" ht="14.25">
      <c r="A108" s="30">
        <v>3</v>
      </c>
      <c r="B108" s="29" t="s">
        <v>339</v>
      </c>
      <c r="C108" s="29" t="s">
        <v>340</v>
      </c>
      <c r="D108" s="29" t="s">
        <v>340</v>
      </c>
      <c r="E108" s="31">
        <v>37622</v>
      </c>
      <c r="F108" s="29" t="s">
        <v>147</v>
      </c>
      <c r="G108" s="32">
        <v>13609.15</v>
      </c>
    </row>
    <row r="109" spans="1:7" ht="14.25">
      <c r="A109" s="30">
        <v>4</v>
      </c>
      <c r="B109" s="29" t="s">
        <v>341</v>
      </c>
      <c r="C109" s="29" t="s">
        <v>342</v>
      </c>
      <c r="D109" s="29" t="s">
        <v>343</v>
      </c>
      <c r="E109" s="31">
        <v>37622</v>
      </c>
      <c r="F109" s="29" t="s">
        <v>147</v>
      </c>
      <c r="G109" s="32">
        <v>33029.54</v>
      </c>
    </row>
    <row r="110" spans="1:7" ht="14.25">
      <c r="A110" s="30">
        <v>5</v>
      </c>
      <c r="B110" s="29" t="s">
        <v>344</v>
      </c>
      <c r="C110" s="29" t="s">
        <v>345</v>
      </c>
      <c r="D110" s="29" t="s">
        <v>346</v>
      </c>
      <c r="E110" s="31">
        <v>38350</v>
      </c>
      <c r="F110" s="29" t="s">
        <v>147</v>
      </c>
      <c r="G110" s="32">
        <v>13307.09</v>
      </c>
    </row>
    <row r="111" spans="1:7" ht="14.25">
      <c r="A111" s="30">
        <v>6</v>
      </c>
      <c r="B111" s="29" t="s">
        <v>347</v>
      </c>
      <c r="C111" s="29" t="s">
        <v>348</v>
      </c>
      <c r="D111" s="29" t="s">
        <v>349</v>
      </c>
      <c r="E111" s="31">
        <v>38343</v>
      </c>
      <c r="F111" s="29" t="s">
        <v>147</v>
      </c>
      <c r="G111" s="32">
        <v>17909</v>
      </c>
    </row>
    <row r="112" spans="1:7" ht="14.25">
      <c r="A112" s="30">
        <v>7</v>
      </c>
      <c r="B112" s="29" t="s">
        <v>350</v>
      </c>
      <c r="C112" s="29" t="s">
        <v>351</v>
      </c>
      <c r="D112" s="29" t="s">
        <v>352</v>
      </c>
      <c r="E112" s="31">
        <v>37622</v>
      </c>
      <c r="F112" s="29" t="s">
        <v>147</v>
      </c>
      <c r="G112" s="32">
        <v>51417.49</v>
      </c>
    </row>
    <row r="113" spans="1:7" ht="14.25">
      <c r="A113" s="30">
        <v>8</v>
      </c>
      <c r="B113" s="29" t="s">
        <v>350</v>
      </c>
      <c r="C113" s="29" t="s">
        <v>353</v>
      </c>
      <c r="D113" s="29" t="s">
        <v>352</v>
      </c>
      <c r="E113" s="31">
        <v>37622</v>
      </c>
      <c r="F113" s="29" t="s">
        <v>147</v>
      </c>
      <c r="G113" s="32">
        <v>14773.52</v>
      </c>
    </row>
    <row r="114" spans="1:7" ht="14.25">
      <c r="A114" s="30">
        <v>9</v>
      </c>
      <c r="B114" s="29" t="s">
        <v>354</v>
      </c>
      <c r="C114" s="29" t="s">
        <v>355</v>
      </c>
      <c r="D114" s="29" t="s">
        <v>352</v>
      </c>
      <c r="E114" s="31">
        <v>37622</v>
      </c>
      <c r="F114" s="29" t="s">
        <v>147</v>
      </c>
      <c r="G114" s="32">
        <v>41618.94</v>
      </c>
    </row>
    <row r="115" spans="1:7" ht="14.25">
      <c r="A115" s="30">
        <v>10</v>
      </c>
      <c r="B115" s="29" t="s">
        <v>356</v>
      </c>
      <c r="C115" s="29" t="s">
        <v>357</v>
      </c>
      <c r="D115" s="29" t="s">
        <v>358</v>
      </c>
      <c r="E115" s="31">
        <v>40170</v>
      </c>
      <c r="F115" s="29" t="s">
        <v>147</v>
      </c>
      <c r="G115" s="32">
        <v>86620</v>
      </c>
    </row>
    <row r="116" spans="1:7" ht="14.25">
      <c r="A116" s="30">
        <v>11</v>
      </c>
      <c r="B116" s="29" t="s">
        <v>359</v>
      </c>
      <c r="C116" s="29" t="s">
        <v>360</v>
      </c>
      <c r="D116" s="29" t="s">
        <v>361</v>
      </c>
      <c r="E116" s="31">
        <v>40170</v>
      </c>
      <c r="F116" s="29" t="s">
        <v>147</v>
      </c>
      <c r="G116" s="32">
        <v>101260</v>
      </c>
    </row>
    <row r="117" spans="1:7" ht="14.25">
      <c r="A117" s="30">
        <v>12</v>
      </c>
      <c r="B117" s="29" t="s">
        <v>362</v>
      </c>
      <c r="C117" s="29" t="s">
        <v>363</v>
      </c>
      <c r="D117" s="29" t="s">
        <v>364</v>
      </c>
      <c r="E117" s="31">
        <v>37622</v>
      </c>
      <c r="F117" s="29" t="s">
        <v>147</v>
      </c>
      <c r="G117" s="32">
        <v>60811.8</v>
      </c>
    </row>
    <row r="118" spans="1:7" ht="14.25">
      <c r="A118" s="30">
        <v>13</v>
      </c>
      <c r="B118" s="29" t="s">
        <v>365</v>
      </c>
      <c r="C118" s="29" t="s">
        <v>366</v>
      </c>
      <c r="D118" s="29" t="s">
        <v>367</v>
      </c>
      <c r="E118" s="31">
        <v>37991</v>
      </c>
      <c r="F118" s="29" t="s">
        <v>147</v>
      </c>
      <c r="G118" s="32">
        <v>216.97</v>
      </c>
    </row>
    <row r="119" spans="1:7" ht="14.25">
      <c r="A119" s="30">
        <v>14</v>
      </c>
      <c r="B119" s="29" t="s">
        <v>368</v>
      </c>
      <c r="C119" s="29" t="s">
        <v>369</v>
      </c>
      <c r="D119" s="29" t="s">
        <v>370</v>
      </c>
      <c r="E119" s="31">
        <v>37622</v>
      </c>
      <c r="F119" s="29" t="s">
        <v>147</v>
      </c>
      <c r="G119" s="32">
        <v>186879.83</v>
      </c>
    </row>
    <row r="120" spans="1:7" ht="14.25">
      <c r="A120" s="30">
        <v>15</v>
      </c>
      <c r="B120" s="29" t="s">
        <v>371</v>
      </c>
      <c r="C120" s="29" t="s">
        <v>372</v>
      </c>
      <c r="D120" s="29" t="s">
        <v>373</v>
      </c>
      <c r="E120" s="31">
        <v>38350</v>
      </c>
      <c r="F120" s="29" t="s">
        <v>147</v>
      </c>
      <c r="G120" s="32">
        <v>8056</v>
      </c>
    </row>
    <row r="121" spans="1:7" ht="14.25">
      <c r="A121" s="30">
        <v>16</v>
      </c>
      <c r="B121" s="29" t="s">
        <v>374</v>
      </c>
      <c r="C121" s="29" t="s">
        <v>375</v>
      </c>
      <c r="D121" s="29" t="s">
        <v>358</v>
      </c>
      <c r="E121" s="31">
        <v>37256</v>
      </c>
      <c r="F121" s="29" t="s">
        <v>147</v>
      </c>
      <c r="G121" s="32">
        <v>3910.34</v>
      </c>
    </row>
    <row r="122" spans="1:7" ht="14.25">
      <c r="A122" s="30">
        <v>17</v>
      </c>
      <c r="B122" s="29" t="s">
        <v>374</v>
      </c>
      <c r="C122" s="29" t="s">
        <v>376</v>
      </c>
      <c r="D122" s="29" t="s">
        <v>358</v>
      </c>
      <c r="E122" s="31">
        <v>37256</v>
      </c>
      <c r="F122" s="29" t="s">
        <v>147</v>
      </c>
      <c r="G122" s="32">
        <v>3910.34</v>
      </c>
    </row>
    <row r="123" spans="1:7" ht="15">
      <c r="A123" s="30"/>
      <c r="B123" s="33" t="s">
        <v>36</v>
      </c>
      <c r="C123" s="33"/>
      <c r="D123" s="33"/>
      <c r="E123" s="33"/>
      <c r="F123" s="33"/>
      <c r="G123" s="34">
        <f>SUM(G106:G122)</f>
        <v>809459.88</v>
      </c>
    </row>
    <row r="127" spans="1:7" ht="15">
      <c r="A127" s="35" t="s">
        <v>377</v>
      </c>
      <c r="B127" s="36"/>
      <c r="C127" s="37"/>
      <c r="D127" s="37"/>
      <c r="E127" s="37"/>
      <c r="F127" s="37"/>
      <c r="G127" s="37"/>
    </row>
    <row r="128" spans="1:7" ht="14.25">
      <c r="A128" s="29" t="s">
        <v>138</v>
      </c>
      <c r="B128" s="29" t="s">
        <v>1</v>
      </c>
      <c r="C128" s="29" t="s">
        <v>139</v>
      </c>
      <c r="D128" s="29" t="s">
        <v>140</v>
      </c>
      <c r="E128" s="29" t="s">
        <v>141</v>
      </c>
      <c r="F128" s="29" t="s">
        <v>142</v>
      </c>
      <c r="G128" s="29" t="s">
        <v>143</v>
      </c>
    </row>
    <row r="129" spans="1:7" ht="14.25">
      <c r="A129" s="30">
        <v>1</v>
      </c>
      <c r="B129" s="29" t="s">
        <v>378</v>
      </c>
      <c r="C129" s="29" t="s">
        <v>379</v>
      </c>
      <c r="D129" s="29" t="s">
        <v>380</v>
      </c>
      <c r="E129" s="31">
        <v>37991</v>
      </c>
      <c r="F129" s="29" t="s">
        <v>147</v>
      </c>
      <c r="G129" s="32">
        <v>7746.75</v>
      </c>
    </row>
    <row r="130" spans="1:7" ht="14.25">
      <c r="A130" s="30">
        <v>2</v>
      </c>
      <c r="B130" s="29" t="s">
        <v>381</v>
      </c>
      <c r="C130" s="29" t="s">
        <v>382</v>
      </c>
      <c r="D130" s="29" t="s">
        <v>380</v>
      </c>
      <c r="E130" s="31">
        <v>37256</v>
      </c>
      <c r="F130" s="29" t="s">
        <v>147</v>
      </c>
      <c r="G130" s="32">
        <v>14373.84</v>
      </c>
    </row>
    <row r="131" spans="1:7" ht="14.25">
      <c r="A131" s="30">
        <v>3</v>
      </c>
      <c r="B131" s="29" t="s">
        <v>383</v>
      </c>
      <c r="C131" s="29" t="s">
        <v>384</v>
      </c>
      <c r="D131" s="29" t="s">
        <v>380</v>
      </c>
      <c r="E131" s="31">
        <v>40170</v>
      </c>
      <c r="F131" s="29" t="s">
        <v>147</v>
      </c>
      <c r="G131" s="32">
        <v>136884</v>
      </c>
    </row>
    <row r="132" spans="1:7" ht="14.25">
      <c r="A132" s="30">
        <v>4</v>
      </c>
      <c r="B132" s="29" t="s">
        <v>385</v>
      </c>
      <c r="C132" s="29" t="s">
        <v>386</v>
      </c>
      <c r="D132" s="29" t="s">
        <v>380</v>
      </c>
      <c r="E132" s="31">
        <v>37991</v>
      </c>
      <c r="F132" s="29" t="s">
        <v>147</v>
      </c>
      <c r="G132" s="32">
        <v>19472.02</v>
      </c>
    </row>
    <row r="133" spans="1:7" ht="14.25">
      <c r="A133" s="30">
        <v>5</v>
      </c>
      <c r="B133" s="29" t="s">
        <v>387</v>
      </c>
      <c r="C133" s="29" t="s">
        <v>388</v>
      </c>
      <c r="D133" s="29" t="s">
        <v>380</v>
      </c>
      <c r="E133" s="31">
        <v>39091</v>
      </c>
      <c r="F133" s="29" t="s">
        <v>147</v>
      </c>
      <c r="G133" s="32">
        <v>251320</v>
      </c>
    </row>
    <row r="134" spans="1:7" ht="14.25">
      <c r="A134" s="30">
        <v>6</v>
      </c>
      <c r="B134" s="29" t="s">
        <v>389</v>
      </c>
      <c r="C134" s="29" t="s">
        <v>390</v>
      </c>
      <c r="D134" s="29" t="s">
        <v>380</v>
      </c>
      <c r="E134" s="31">
        <v>37991</v>
      </c>
      <c r="F134" s="29" t="s">
        <v>147</v>
      </c>
      <c r="G134" s="32">
        <v>11866.92</v>
      </c>
    </row>
    <row r="135" spans="1:7" ht="14.25">
      <c r="A135" s="30">
        <v>7</v>
      </c>
      <c r="B135" s="29" t="s">
        <v>391</v>
      </c>
      <c r="C135" s="29" t="s">
        <v>392</v>
      </c>
      <c r="D135" s="29" t="s">
        <v>380</v>
      </c>
      <c r="E135" s="31">
        <v>37991</v>
      </c>
      <c r="F135" s="29" t="s">
        <v>147</v>
      </c>
      <c r="G135" s="32">
        <v>5214.85</v>
      </c>
    </row>
    <row r="136" spans="1:7" ht="14.25">
      <c r="A136" s="30">
        <v>8</v>
      </c>
      <c r="B136" s="29" t="s">
        <v>393</v>
      </c>
      <c r="C136" s="29" t="s">
        <v>394</v>
      </c>
      <c r="D136" s="29" t="s">
        <v>380</v>
      </c>
      <c r="E136" s="31">
        <v>37991</v>
      </c>
      <c r="F136" s="29" t="s">
        <v>147</v>
      </c>
      <c r="G136" s="32">
        <v>24223.4</v>
      </c>
    </row>
    <row r="137" spans="1:7" ht="14.25">
      <c r="A137" s="30">
        <v>9</v>
      </c>
      <c r="B137" s="29" t="s">
        <v>395</v>
      </c>
      <c r="C137" s="29" t="s">
        <v>396</v>
      </c>
      <c r="D137" s="29" t="s">
        <v>397</v>
      </c>
      <c r="E137" s="31">
        <v>40170</v>
      </c>
      <c r="F137" s="29" t="s">
        <v>147</v>
      </c>
      <c r="G137" s="32">
        <v>90219</v>
      </c>
    </row>
    <row r="138" spans="1:7" ht="14.25">
      <c r="A138" s="30">
        <v>10</v>
      </c>
      <c r="B138" s="29" t="s">
        <v>398</v>
      </c>
      <c r="C138" s="29" t="s">
        <v>399</v>
      </c>
      <c r="D138" s="29" t="s">
        <v>400</v>
      </c>
      <c r="E138" s="31">
        <v>40170</v>
      </c>
      <c r="F138" s="29" t="s">
        <v>147</v>
      </c>
      <c r="G138" s="32">
        <v>29219</v>
      </c>
    </row>
    <row r="139" spans="1:7" ht="14.25">
      <c r="A139" s="30">
        <v>11</v>
      </c>
      <c r="B139" s="29" t="s">
        <v>401</v>
      </c>
      <c r="C139" s="29" t="s">
        <v>402</v>
      </c>
      <c r="D139" s="29" t="s">
        <v>400</v>
      </c>
      <c r="E139" s="31">
        <v>40170</v>
      </c>
      <c r="F139" s="29" t="s">
        <v>147</v>
      </c>
      <c r="G139" s="32">
        <v>28731</v>
      </c>
    </row>
    <row r="140" spans="1:7" ht="14.25">
      <c r="A140" s="30">
        <v>12</v>
      </c>
      <c r="B140" s="29" t="s">
        <v>403</v>
      </c>
      <c r="C140" s="29" t="s">
        <v>404</v>
      </c>
      <c r="D140" s="29" t="s">
        <v>405</v>
      </c>
      <c r="E140" s="31">
        <v>37256</v>
      </c>
      <c r="F140" s="29" t="s">
        <v>147</v>
      </c>
      <c r="G140" s="32">
        <v>94247.37</v>
      </c>
    </row>
    <row r="141" spans="1:7" ht="14.25">
      <c r="A141" s="30">
        <v>13</v>
      </c>
      <c r="B141" s="29" t="s">
        <v>406</v>
      </c>
      <c r="C141" s="29" t="s">
        <v>407</v>
      </c>
      <c r="D141" s="29" t="s">
        <v>397</v>
      </c>
      <c r="E141" s="31">
        <v>37256</v>
      </c>
      <c r="F141" s="29" t="s">
        <v>147</v>
      </c>
      <c r="G141" s="32">
        <v>5155</v>
      </c>
    </row>
    <row r="142" spans="1:7" ht="14.25">
      <c r="A142" s="30">
        <v>14</v>
      </c>
      <c r="B142" s="29" t="s">
        <v>408</v>
      </c>
      <c r="C142" s="29" t="s">
        <v>409</v>
      </c>
      <c r="D142" s="29" t="s">
        <v>397</v>
      </c>
      <c r="E142" s="31">
        <v>37256</v>
      </c>
      <c r="F142" s="29" t="s">
        <v>147</v>
      </c>
      <c r="G142" s="32">
        <v>3876</v>
      </c>
    </row>
    <row r="143" spans="1:7" ht="14.25">
      <c r="A143" s="30">
        <v>15</v>
      </c>
      <c r="B143" s="29" t="s">
        <v>410</v>
      </c>
      <c r="C143" s="29" t="s">
        <v>411</v>
      </c>
      <c r="D143" s="29" t="s">
        <v>397</v>
      </c>
      <c r="E143" s="31">
        <v>37256</v>
      </c>
      <c r="F143" s="29" t="s">
        <v>147</v>
      </c>
      <c r="G143" s="32">
        <v>3830</v>
      </c>
    </row>
    <row r="144" spans="1:7" ht="14.25">
      <c r="A144" s="30">
        <v>16</v>
      </c>
      <c r="B144" s="29" t="s">
        <v>412</v>
      </c>
      <c r="C144" s="29" t="s">
        <v>413</v>
      </c>
      <c r="D144" s="29" t="s">
        <v>397</v>
      </c>
      <c r="E144" s="31">
        <v>37991</v>
      </c>
      <c r="F144" s="29" t="s">
        <v>147</v>
      </c>
      <c r="G144" s="32">
        <v>42456</v>
      </c>
    </row>
    <row r="145" spans="1:7" ht="14.25">
      <c r="A145" s="30">
        <v>17</v>
      </c>
      <c r="B145" s="29" t="s">
        <v>414</v>
      </c>
      <c r="C145" s="29" t="s">
        <v>415</v>
      </c>
      <c r="D145" s="29" t="s">
        <v>397</v>
      </c>
      <c r="E145" s="31">
        <v>37991</v>
      </c>
      <c r="F145" s="29" t="s">
        <v>147</v>
      </c>
      <c r="G145" s="32">
        <v>8033.71</v>
      </c>
    </row>
    <row r="146" spans="1:7" ht="14.25">
      <c r="A146" s="30">
        <v>18</v>
      </c>
      <c r="B146" s="29" t="s">
        <v>416</v>
      </c>
      <c r="C146" s="29" t="s">
        <v>417</v>
      </c>
      <c r="D146" s="29" t="s">
        <v>397</v>
      </c>
      <c r="E146" s="31">
        <v>37991</v>
      </c>
      <c r="F146" s="29" t="s">
        <v>147</v>
      </c>
      <c r="G146" s="32">
        <v>8033.71</v>
      </c>
    </row>
    <row r="147" spans="1:7" ht="14.25">
      <c r="A147" s="30">
        <v>19</v>
      </c>
      <c r="B147" s="29" t="s">
        <v>418</v>
      </c>
      <c r="C147" s="29" t="s">
        <v>419</v>
      </c>
      <c r="D147" s="29" t="s">
        <v>420</v>
      </c>
      <c r="E147" s="31">
        <v>39091</v>
      </c>
      <c r="F147" s="29" t="s">
        <v>147</v>
      </c>
      <c r="G147" s="32">
        <v>207400</v>
      </c>
    </row>
    <row r="148" spans="1:7" ht="14.25">
      <c r="A148" s="30">
        <v>20</v>
      </c>
      <c r="B148" s="29" t="s">
        <v>421</v>
      </c>
      <c r="C148" s="29" t="s">
        <v>422</v>
      </c>
      <c r="D148" s="29" t="s">
        <v>405</v>
      </c>
      <c r="E148" s="31">
        <v>37256</v>
      </c>
      <c r="F148" s="29" t="s">
        <v>147</v>
      </c>
      <c r="G148" s="32">
        <v>10962.5</v>
      </c>
    </row>
    <row r="149" spans="1:7" ht="14.25">
      <c r="A149" s="30">
        <v>21</v>
      </c>
      <c r="B149" s="29" t="s">
        <v>423</v>
      </c>
      <c r="C149" s="29" t="s">
        <v>424</v>
      </c>
      <c r="D149" s="29" t="s">
        <v>420</v>
      </c>
      <c r="E149" s="31">
        <v>39091</v>
      </c>
      <c r="F149" s="29" t="s">
        <v>147</v>
      </c>
      <c r="G149" s="32">
        <v>108580</v>
      </c>
    </row>
    <row r="150" spans="1:7" ht="14.25">
      <c r="A150" s="30">
        <v>22</v>
      </c>
      <c r="B150" s="29" t="s">
        <v>425</v>
      </c>
      <c r="C150" s="29" t="s">
        <v>426</v>
      </c>
      <c r="D150" s="29" t="s">
        <v>400</v>
      </c>
      <c r="E150" s="31">
        <v>37468</v>
      </c>
      <c r="F150" s="29" t="s">
        <v>147</v>
      </c>
      <c r="G150" s="32">
        <v>37405.5</v>
      </c>
    </row>
    <row r="151" spans="1:7" ht="14.25">
      <c r="A151" s="30">
        <v>23</v>
      </c>
      <c r="B151" s="29" t="s">
        <v>427</v>
      </c>
      <c r="C151" s="29" t="s">
        <v>428</v>
      </c>
      <c r="D151" s="29" t="s">
        <v>400</v>
      </c>
      <c r="E151" s="31">
        <v>37468</v>
      </c>
      <c r="F151" s="29" t="s">
        <v>147</v>
      </c>
      <c r="G151" s="32">
        <v>28980</v>
      </c>
    </row>
    <row r="152" spans="1:7" ht="14.25">
      <c r="A152" s="30">
        <v>24</v>
      </c>
      <c r="B152" s="29" t="s">
        <v>429</v>
      </c>
      <c r="C152" s="29" t="s">
        <v>430</v>
      </c>
      <c r="D152" s="29" t="s">
        <v>431</v>
      </c>
      <c r="E152" s="31">
        <v>37991</v>
      </c>
      <c r="F152" s="29" t="s">
        <v>147</v>
      </c>
      <c r="G152" s="32">
        <v>5729.76</v>
      </c>
    </row>
    <row r="153" spans="1:7" ht="14.25">
      <c r="A153" s="30">
        <v>25</v>
      </c>
      <c r="B153" s="29" t="s">
        <v>432</v>
      </c>
      <c r="C153" s="29" t="s">
        <v>433</v>
      </c>
      <c r="D153" s="29" t="s">
        <v>397</v>
      </c>
      <c r="E153" s="31">
        <v>37256</v>
      </c>
      <c r="F153" s="29" t="s">
        <v>147</v>
      </c>
      <c r="G153" s="32">
        <v>30580</v>
      </c>
    </row>
    <row r="154" spans="1:7" ht="14.25">
      <c r="A154" s="30">
        <v>26</v>
      </c>
      <c r="B154" s="29" t="s">
        <v>434</v>
      </c>
      <c r="C154" s="29" t="s">
        <v>435</v>
      </c>
      <c r="D154" s="29" t="s">
        <v>405</v>
      </c>
      <c r="E154" s="31">
        <v>40021</v>
      </c>
      <c r="F154" s="29" t="s">
        <v>147</v>
      </c>
      <c r="G154" s="32">
        <v>16714</v>
      </c>
    </row>
    <row r="155" spans="1:7" ht="14.25">
      <c r="A155" s="30">
        <v>27</v>
      </c>
      <c r="B155" s="29" t="s">
        <v>436</v>
      </c>
      <c r="C155" s="29" t="s">
        <v>437</v>
      </c>
      <c r="D155" s="29" t="s">
        <v>405</v>
      </c>
      <c r="E155" s="31">
        <v>37991</v>
      </c>
      <c r="F155" s="29" t="s">
        <v>147</v>
      </c>
      <c r="G155" s="32">
        <v>1417.5</v>
      </c>
    </row>
    <row r="156" spans="1:7" ht="14.25">
      <c r="A156" s="30">
        <v>28</v>
      </c>
      <c r="B156" s="29" t="s">
        <v>438</v>
      </c>
      <c r="C156" s="29" t="s">
        <v>439</v>
      </c>
      <c r="D156" s="29" t="s">
        <v>405</v>
      </c>
      <c r="E156" s="31">
        <v>39783</v>
      </c>
      <c r="F156" s="29" t="s">
        <v>147</v>
      </c>
      <c r="G156" s="32">
        <v>16188.91</v>
      </c>
    </row>
    <row r="157" spans="1:7" ht="14.25">
      <c r="A157" s="30">
        <v>29</v>
      </c>
      <c r="B157" s="29" t="s">
        <v>440</v>
      </c>
      <c r="C157" s="29" t="s">
        <v>441</v>
      </c>
      <c r="D157" s="29" t="s">
        <v>442</v>
      </c>
      <c r="E157" s="31">
        <v>38888</v>
      </c>
      <c r="F157" s="29" t="s">
        <v>147</v>
      </c>
      <c r="G157" s="32">
        <v>37139.2</v>
      </c>
    </row>
    <row r="158" spans="1:7" ht="14.25">
      <c r="A158" s="30">
        <v>30</v>
      </c>
      <c r="B158" s="29" t="s">
        <v>443</v>
      </c>
      <c r="C158" s="29" t="s">
        <v>444</v>
      </c>
      <c r="D158" s="29" t="s">
        <v>405</v>
      </c>
      <c r="E158" s="31">
        <v>37991</v>
      </c>
      <c r="F158" s="29" t="s">
        <v>147</v>
      </c>
      <c r="G158" s="32">
        <v>800</v>
      </c>
    </row>
    <row r="159" spans="1:7" ht="14.25">
      <c r="A159" s="30">
        <v>31</v>
      </c>
      <c r="B159" s="29" t="s">
        <v>445</v>
      </c>
      <c r="C159" s="29" t="s">
        <v>446</v>
      </c>
      <c r="D159" s="29" t="s">
        <v>446</v>
      </c>
      <c r="E159" s="31">
        <v>37627</v>
      </c>
      <c r="F159" s="29" t="s">
        <v>147</v>
      </c>
      <c r="G159" s="32">
        <v>45264</v>
      </c>
    </row>
    <row r="160" spans="1:7" ht="14.25">
      <c r="A160" s="30">
        <v>32</v>
      </c>
      <c r="B160" s="29" t="s">
        <v>447</v>
      </c>
      <c r="C160" s="29" t="s">
        <v>448</v>
      </c>
      <c r="D160" s="29" t="s">
        <v>449</v>
      </c>
      <c r="E160" s="31">
        <v>38852</v>
      </c>
      <c r="F160" s="29" t="s">
        <v>147</v>
      </c>
      <c r="G160" s="32">
        <v>12766.6</v>
      </c>
    </row>
    <row r="161" spans="1:7" ht="14.25">
      <c r="A161" s="30">
        <v>33</v>
      </c>
      <c r="B161" s="29" t="s">
        <v>447</v>
      </c>
      <c r="C161" s="29" t="s">
        <v>450</v>
      </c>
      <c r="D161" s="29" t="s">
        <v>449</v>
      </c>
      <c r="E161" s="31">
        <v>38852</v>
      </c>
      <c r="F161" s="29" t="s">
        <v>147</v>
      </c>
      <c r="G161" s="32">
        <v>12766.6</v>
      </c>
    </row>
    <row r="162" spans="1:7" ht="14.25">
      <c r="A162" s="30">
        <v>34</v>
      </c>
      <c r="B162" s="29" t="s">
        <v>451</v>
      </c>
      <c r="C162" s="29" t="s">
        <v>452</v>
      </c>
      <c r="D162" s="29" t="s">
        <v>405</v>
      </c>
      <c r="E162" s="31">
        <v>37256</v>
      </c>
      <c r="F162" s="29" t="s">
        <v>147</v>
      </c>
      <c r="G162" s="32">
        <v>4808.07</v>
      </c>
    </row>
    <row r="163" spans="1:7" ht="14.25">
      <c r="A163" s="30">
        <v>35</v>
      </c>
      <c r="B163" s="29" t="s">
        <v>453</v>
      </c>
      <c r="C163" s="29" t="s">
        <v>454</v>
      </c>
      <c r="D163" s="29" t="s">
        <v>405</v>
      </c>
      <c r="E163" s="31">
        <v>37991</v>
      </c>
      <c r="F163" s="29" t="s">
        <v>147</v>
      </c>
      <c r="G163" s="32">
        <v>2134.16</v>
      </c>
    </row>
    <row r="164" spans="1:7" ht="14.25">
      <c r="A164" s="30">
        <v>36</v>
      </c>
      <c r="B164" s="29" t="s">
        <v>455</v>
      </c>
      <c r="C164" s="29" t="s">
        <v>456</v>
      </c>
      <c r="D164" s="29" t="s">
        <v>457</v>
      </c>
      <c r="E164" s="31">
        <v>37935</v>
      </c>
      <c r="F164" s="29" t="s">
        <v>147</v>
      </c>
      <c r="G164" s="32">
        <v>4426</v>
      </c>
    </row>
    <row r="165" spans="1:7" ht="14.25">
      <c r="A165" s="30">
        <v>37</v>
      </c>
      <c r="B165" s="29" t="s">
        <v>458</v>
      </c>
      <c r="C165" s="29" t="s">
        <v>459</v>
      </c>
      <c r="D165" s="29" t="s">
        <v>405</v>
      </c>
      <c r="E165" s="31">
        <v>38341</v>
      </c>
      <c r="F165" s="29" t="s">
        <v>147</v>
      </c>
      <c r="G165" s="32">
        <v>16250</v>
      </c>
    </row>
    <row r="166" spans="1:7" ht="14.25">
      <c r="A166" s="30">
        <v>38</v>
      </c>
      <c r="B166" s="29" t="s">
        <v>460</v>
      </c>
      <c r="C166" s="29" t="s">
        <v>461</v>
      </c>
      <c r="D166" s="29" t="s">
        <v>449</v>
      </c>
      <c r="E166" s="31">
        <v>39227</v>
      </c>
      <c r="F166" s="29" t="s">
        <v>147</v>
      </c>
      <c r="G166" s="32">
        <v>17372.8</v>
      </c>
    </row>
    <row r="167" spans="1:7" ht="14.25">
      <c r="A167" s="30">
        <v>39</v>
      </c>
      <c r="B167" s="29" t="s">
        <v>462</v>
      </c>
      <c r="C167" s="29" t="s">
        <v>463</v>
      </c>
      <c r="D167" s="29" t="s">
        <v>405</v>
      </c>
      <c r="E167" s="31">
        <v>37256</v>
      </c>
      <c r="F167" s="29" t="s">
        <v>147</v>
      </c>
      <c r="G167" s="32">
        <v>10320</v>
      </c>
    </row>
    <row r="168" spans="1:7" ht="14.25">
      <c r="A168" s="30">
        <v>40</v>
      </c>
      <c r="B168" s="29" t="s">
        <v>464</v>
      </c>
      <c r="C168" s="29" t="s">
        <v>465</v>
      </c>
      <c r="D168" s="29" t="s">
        <v>405</v>
      </c>
      <c r="E168" s="31">
        <v>37991</v>
      </c>
      <c r="F168" s="29" t="s">
        <v>147</v>
      </c>
      <c r="G168" s="32">
        <v>3482.26</v>
      </c>
    </row>
    <row r="169" spans="1:7" ht="14.25">
      <c r="A169" s="30">
        <v>41</v>
      </c>
      <c r="B169" s="29" t="s">
        <v>466</v>
      </c>
      <c r="C169" s="29" t="s">
        <v>467</v>
      </c>
      <c r="D169" s="29" t="s">
        <v>405</v>
      </c>
      <c r="E169" s="31">
        <v>37991</v>
      </c>
      <c r="F169" s="29" t="s">
        <v>147</v>
      </c>
      <c r="G169" s="32">
        <v>1582.86</v>
      </c>
    </row>
    <row r="170" spans="1:7" ht="14.25">
      <c r="A170" s="30">
        <v>42</v>
      </c>
      <c r="B170" s="29" t="s">
        <v>468</v>
      </c>
      <c r="C170" s="29" t="s">
        <v>469</v>
      </c>
      <c r="D170" s="29" t="s">
        <v>405</v>
      </c>
      <c r="E170" s="31">
        <v>38341</v>
      </c>
      <c r="F170" s="29" t="s">
        <v>147</v>
      </c>
      <c r="G170" s="32">
        <v>19130</v>
      </c>
    </row>
    <row r="171" spans="1:7" ht="14.25">
      <c r="A171" s="30">
        <v>43</v>
      </c>
      <c r="B171" s="29" t="s">
        <v>470</v>
      </c>
      <c r="C171" s="29" t="s">
        <v>471</v>
      </c>
      <c r="D171" s="29" t="s">
        <v>472</v>
      </c>
      <c r="E171" s="31">
        <v>37909</v>
      </c>
      <c r="F171" s="29" t="s">
        <v>147</v>
      </c>
      <c r="G171" s="32">
        <v>11538</v>
      </c>
    </row>
    <row r="172" spans="1:7" ht="14.25">
      <c r="A172" s="30">
        <v>44</v>
      </c>
      <c r="B172" s="29" t="s">
        <v>473</v>
      </c>
      <c r="C172" s="29" t="s">
        <v>474</v>
      </c>
      <c r="D172" s="29" t="s">
        <v>449</v>
      </c>
      <c r="E172" s="31">
        <v>38665</v>
      </c>
      <c r="F172" s="29" t="s">
        <v>147</v>
      </c>
      <c r="G172" s="32">
        <v>26925.92</v>
      </c>
    </row>
    <row r="173" spans="1:7" ht="14.25">
      <c r="A173" s="30">
        <v>45</v>
      </c>
      <c r="B173" s="29" t="s">
        <v>475</v>
      </c>
      <c r="C173" s="29" t="s">
        <v>476</v>
      </c>
      <c r="D173" s="29" t="s">
        <v>405</v>
      </c>
      <c r="E173" s="31">
        <v>37256</v>
      </c>
      <c r="F173" s="29" t="s">
        <v>147</v>
      </c>
      <c r="G173" s="32">
        <v>5300</v>
      </c>
    </row>
    <row r="174" spans="1:7" ht="14.25">
      <c r="A174" s="30">
        <v>46</v>
      </c>
      <c r="B174" s="29" t="s">
        <v>477</v>
      </c>
      <c r="C174" s="29" t="s">
        <v>478</v>
      </c>
      <c r="D174" s="29" t="s">
        <v>405</v>
      </c>
      <c r="E174" s="31">
        <v>37256</v>
      </c>
      <c r="F174" s="29" t="s">
        <v>147</v>
      </c>
      <c r="G174" s="32">
        <v>1952</v>
      </c>
    </row>
    <row r="175" spans="1:7" ht="14.25">
      <c r="A175" s="30">
        <v>47</v>
      </c>
      <c r="B175" s="29" t="s">
        <v>479</v>
      </c>
      <c r="C175" s="29" t="s">
        <v>480</v>
      </c>
      <c r="D175" s="29" t="s">
        <v>405</v>
      </c>
      <c r="E175" s="31">
        <v>37256</v>
      </c>
      <c r="F175" s="29" t="s">
        <v>147</v>
      </c>
      <c r="G175" s="32">
        <v>20205</v>
      </c>
    </row>
    <row r="176" spans="1:7" ht="14.25">
      <c r="A176" s="30">
        <v>48</v>
      </c>
      <c r="B176" s="29" t="s">
        <v>481</v>
      </c>
      <c r="C176" s="29" t="s">
        <v>482</v>
      </c>
      <c r="D176" s="29" t="s">
        <v>483</v>
      </c>
      <c r="E176" s="31">
        <v>37991</v>
      </c>
      <c r="F176" s="29" t="s">
        <v>147</v>
      </c>
      <c r="G176" s="32">
        <v>3312</v>
      </c>
    </row>
    <row r="177" spans="1:7" ht="14.25">
      <c r="A177" s="30">
        <v>49</v>
      </c>
      <c r="B177" s="29" t="s">
        <v>484</v>
      </c>
      <c r="C177" s="29" t="s">
        <v>485</v>
      </c>
      <c r="D177" s="29" t="s">
        <v>483</v>
      </c>
      <c r="E177" s="31">
        <v>37991</v>
      </c>
      <c r="F177" s="29" t="s">
        <v>147</v>
      </c>
      <c r="G177" s="32">
        <v>1101.8</v>
      </c>
    </row>
    <row r="178" spans="1:7" ht="14.25">
      <c r="A178" s="30">
        <v>50</v>
      </c>
      <c r="B178" s="29" t="s">
        <v>486</v>
      </c>
      <c r="C178" s="29" t="s">
        <v>487</v>
      </c>
      <c r="D178" s="29" t="s">
        <v>397</v>
      </c>
      <c r="E178" s="31">
        <v>37256</v>
      </c>
      <c r="F178" s="29" t="s">
        <v>147</v>
      </c>
      <c r="G178" s="32">
        <v>115000</v>
      </c>
    </row>
    <row r="179" spans="1:7" ht="14.25">
      <c r="A179" s="30">
        <v>51</v>
      </c>
      <c r="B179" s="29" t="s">
        <v>488</v>
      </c>
      <c r="C179" s="29" t="s">
        <v>489</v>
      </c>
      <c r="D179" s="29" t="s">
        <v>397</v>
      </c>
      <c r="E179" s="31">
        <v>39799</v>
      </c>
      <c r="F179" s="29" t="s">
        <v>147</v>
      </c>
      <c r="G179" s="32">
        <v>2175.3</v>
      </c>
    </row>
    <row r="180" spans="1:7" ht="14.25">
      <c r="A180" s="30">
        <v>52</v>
      </c>
      <c r="B180" s="29" t="s">
        <v>490</v>
      </c>
      <c r="C180" s="29" t="s">
        <v>491</v>
      </c>
      <c r="D180" s="29" t="s">
        <v>397</v>
      </c>
      <c r="E180" s="31">
        <v>39792</v>
      </c>
      <c r="F180" s="29" t="s">
        <v>147</v>
      </c>
      <c r="G180" s="32">
        <v>740.9</v>
      </c>
    </row>
    <row r="181" spans="1:7" ht="14.25">
      <c r="A181" s="30">
        <v>53</v>
      </c>
      <c r="B181" s="29" t="s">
        <v>492</v>
      </c>
      <c r="C181" s="29" t="s">
        <v>493</v>
      </c>
      <c r="D181" s="29" t="s">
        <v>397</v>
      </c>
      <c r="E181" s="31">
        <v>39447</v>
      </c>
      <c r="F181" s="29" t="s">
        <v>147</v>
      </c>
      <c r="G181" s="32">
        <v>60987.8</v>
      </c>
    </row>
    <row r="182" spans="1:7" ht="14.25">
      <c r="A182" s="30">
        <v>54</v>
      </c>
      <c r="B182" s="29" t="s">
        <v>494</v>
      </c>
      <c r="C182" s="29" t="s">
        <v>495</v>
      </c>
      <c r="D182" s="29" t="s">
        <v>397</v>
      </c>
      <c r="E182" s="31">
        <v>39800</v>
      </c>
      <c r="F182" s="29" t="s">
        <v>147</v>
      </c>
      <c r="G182" s="32">
        <v>222040</v>
      </c>
    </row>
    <row r="183" spans="1:7" ht="14.25">
      <c r="A183" s="30">
        <v>55</v>
      </c>
      <c r="B183" s="29" t="s">
        <v>496</v>
      </c>
      <c r="C183" s="29" t="s">
        <v>497</v>
      </c>
      <c r="D183" s="29" t="s">
        <v>483</v>
      </c>
      <c r="E183" s="31">
        <v>39800</v>
      </c>
      <c r="F183" s="29" t="s">
        <v>147</v>
      </c>
      <c r="G183" s="32">
        <v>146400</v>
      </c>
    </row>
    <row r="184" spans="1:7" ht="14.25">
      <c r="A184" s="30">
        <v>56</v>
      </c>
      <c r="B184" s="29" t="s">
        <v>498</v>
      </c>
      <c r="C184" s="29" t="s">
        <v>499</v>
      </c>
      <c r="D184" s="29" t="s">
        <v>397</v>
      </c>
      <c r="E184" s="31">
        <v>39825</v>
      </c>
      <c r="F184" s="29" t="s">
        <v>147</v>
      </c>
      <c r="G184" s="32">
        <v>851.6</v>
      </c>
    </row>
    <row r="185" spans="1:7" ht="14.25">
      <c r="A185" s="30">
        <v>57</v>
      </c>
      <c r="B185" s="29" t="s">
        <v>500</v>
      </c>
      <c r="C185" s="29" t="s">
        <v>501</v>
      </c>
      <c r="D185" s="29" t="s">
        <v>397</v>
      </c>
      <c r="E185" s="31">
        <v>39799</v>
      </c>
      <c r="F185" s="29" t="s">
        <v>147</v>
      </c>
      <c r="G185" s="32">
        <v>2175.3</v>
      </c>
    </row>
    <row r="186" spans="1:7" ht="14.25">
      <c r="A186" s="30">
        <v>58</v>
      </c>
      <c r="B186" s="29" t="s">
        <v>502</v>
      </c>
      <c r="C186" s="29" t="s">
        <v>503</v>
      </c>
      <c r="D186" s="29" t="s">
        <v>397</v>
      </c>
      <c r="E186" s="31">
        <v>39800</v>
      </c>
      <c r="F186" s="29" t="s">
        <v>147</v>
      </c>
      <c r="G186" s="32">
        <v>145790</v>
      </c>
    </row>
    <row r="187" spans="1:7" ht="14.25">
      <c r="A187" s="30">
        <v>59</v>
      </c>
      <c r="B187" s="29" t="s">
        <v>504</v>
      </c>
      <c r="C187" s="29" t="s">
        <v>505</v>
      </c>
      <c r="D187" s="29" t="s">
        <v>397</v>
      </c>
      <c r="E187" s="31">
        <v>39800</v>
      </c>
      <c r="F187" s="29" t="s">
        <v>147</v>
      </c>
      <c r="G187" s="32">
        <v>91884.3</v>
      </c>
    </row>
    <row r="188" spans="1:7" ht="14.25">
      <c r="A188" s="30">
        <v>60</v>
      </c>
      <c r="B188" s="29" t="s">
        <v>506</v>
      </c>
      <c r="C188" s="29" t="s">
        <v>507</v>
      </c>
      <c r="D188" s="29" t="s">
        <v>397</v>
      </c>
      <c r="E188" s="31">
        <v>37256</v>
      </c>
      <c r="F188" s="29" t="s">
        <v>147</v>
      </c>
      <c r="G188" s="32">
        <v>52811.34</v>
      </c>
    </row>
    <row r="189" spans="1:7" ht="14.25">
      <c r="A189" s="30">
        <v>61</v>
      </c>
      <c r="B189" s="29" t="s">
        <v>508</v>
      </c>
      <c r="C189" s="29" t="s">
        <v>509</v>
      </c>
      <c r="D189" s="29" t="s">
        <v>397</v>
      </c>
      <c r="E189" s="31">
        <v>37256</v>
      </c>
      <c r="F189" s="29" t="s">
        <v>147</v>
      </c>
      <c r="G189" s="32">
        <v>45446</v>
      </c>
    </row>
    <row r="190" spans="1:7" ht="14.25">
      <c r="A190" s="30">
        <v>62</v>
      </c>
      <c r="B190" s="29" t="s">
        <v>510</v>
      </c>
      <c r="C190" s="29" t="s">
        <v>511</v>
      </c>
      <c r="D190" s="29" t="s">
        <v>397</v>
      </c>
      <c r="E190" s="31">
        <v>37256</v>
      </c>
      <c r="F190" s="29" t="s">
        <v>147</v>
      </c>
      <c r="G190" s="32">
        <v>43403.8</v>
      </c>
    </row>
    <row r="191" spans="1:7" ht="14.25">
      <c r="A191" s="30">
        <v>63</v>
      </c>
      <c r="B191" s="29" t="s">
        <v>512</v>
      </c>
      <c r="C191" s="29" t="s">
        <v>513</v>
      </c>
      <c r="D191" s="29" t="s">
        <v>397</v>
      </c>
      <c r="E191" s="31">
        <v>37991</v>
      </c>
      <c r="F191" s="29" t="s">
        <v>147</v>
      </c>
      <c r="G191" s="32">
        <v>6280</v>
      </c>
    </row>
    <row r="192" spans="1:7" ht="14.25">
      <c r="A192" s="30">
        <v>64</v>
      </c>
      <c r="B192" s="29" t="s">
        <v>514</v>
      </c>
      <c r="C192" s="29" t="s">
        <v>515</v>
      </c>
      <c r="D192" s="29" t="s">
        <v>397</v>
      </c>
      <c r="E192" s="31">
        <v>37991</v>
      </c>
      <c r="F192" s="29" t="s">
        <v>147</v>
      </c>
      <c r="G192" s="32">
        <v>6358.3</v>
      </c>
    </row>
    <row r="193" spans="1:7" ht="14.25">
      <c r="A193" s="30">
        <v>65</v>
      </c>
      <c r="B193" s="29" t="s">
        <v>516</v>
      </c>
      <c r="C193" s="29" t="s">
        <v>517</v>
      </c>
      <c r="D193" s="29" t="s">
        <v>400</v>
      </c>
      <c r="E193" s="31">
        <v>39800</v>
      </c>
      <c r="F193" s="29" t="s">
        <v>147</v>
      </c>
      <c r="G193" s="32">
        <v>25315</v>
      </c>
    </row>
    <row r="194" spans="1:7" ht="14.25">
      <c r="A194" s="30">
        <v>66</v>
      </c>
      <c r="B194" s="29" t="s">
        <v>518</v>
      </c>
      <c r="C194" s="29" t="s">
        <v>519</v>
      </c>
      <c r="D194" s="29" t="s">
        <v>400</v>
      </c>
      <c r="E194" s="31">
        <v>39800</v>
      </c>
      <c r="F194" s="29" t="s">
        <v>147</v>
      </c>
      <c r="G194" s="32">
        <v>25315</v>
      </c>
    </row>
    <row r="195" spans="1:7" ht="14.25">
      <c r="A195" s="30">
        <v>67</v>
      </c>
      <c r="B195" s="29" t="s">
        <v>520</v>
      </c>
      <c r="C195" s="29" t="s">
        <v>521</v>
      </c>
      <c r="D195" s="29" t="s">
        <v>400</v>
      </c>
      <c r="E195" s="31">
        <v>39800</v>
      </c>
      <c r="F195" s="29" t="s">
        <v>147</v>
      </c>
      <c r="G195" s="32">
        <v>25315</v>
      </c>
    </row>
    <row r="196" spans="1:7" ht="14.25">
      <c r="A196" s="30">
        <v>68</v>
      </c>
      <c r="B196" s="29" t="s">
        <v>522</v>
      </c>
      <c r="C196" s="29" t="s">
        <v>523</v>
      </c>
      <c r="D196" s="29" t="s">
        <v>397</v>
      </c>
      <c r="E196" s="31">
        <v>37991</v>
      </c>
      <c r="F196" s="29" t="s">
        <v>147</v>
      </c>
      <c r="G196" s="32">
        <v>16965.8</v>
      </c>
    </row>
    <row r="197" spans="1:7" ht="14.25">
      <c r="A197" s="30">
        <v>69</v>
      </c>
      <c r="B197" s="29" t="s">
        <v>524</v>
      </c>
      <c r="C197" s="29" t="s">
        <v>525</v>
      </c>
      <c r="D197" s="29" t="s">
        <v>397</v>
      </c>
      <c r="E197" s="31">
        <v>37991</v>
      </c>
      <c r="F197" s="29" t="s">
        <v>147</v>
      </c>
      <c r="G197" s="32">
        <v>10082.2</v>
      </c>
    </row>
    <row r="198" spans="1:7" ht="14.25">
      <c r="A198" s="30">
        <v>70</v>
      </c>
      <c r="B198" s="29" t="s">
        <v>526</v>
      </c>
      <c r="C198" s="29" t="s">
        <v>527</v>
      </c>
      <c r="D198" s="29" t="s">
        <v>397</v>
      </c>
      <c r="E198" s="31">
        <v>37256</v>
      </c>
      <c r="F198" s="29" t="s">
        <v>147</v>
      </c>
      <c r="G198" s="32">
        <v>25279.04</v>
      </c>
    </row>
    <row r="199" spans="1:7" ht="14.25">
      <c r="A199" s="30">
        <v>71</v>
      </c>
      <c r="B199" s="29" t="s">
        <v>528</v>
      </c>
      <c r="C199" s="29" t="s">
        <v>529</v>
      </c>
      <c r="D199" s="29" t="s">
        <v>400</v>
      </c>
      <c r="E199" s="31">
        <v>37256</v>
      </c>
      <c r="F199" s="29" t="s">
        <v>147</v>
      </c>
      <c r="G199" s="32">
        <v>2177</v>
      </c>
    </row>
    <row r="200" spans="1:7" ht="14.25">
      <c r="A200" s="30">
        <v>72</v>
      </c>
      <c r="B200" s="29" t="s">
        <v>530</v>
      </c>
      <c r="C200" s="29" t="s">
        <v>531</v>
      </c>
      <c r="D200" s="29" t="s">
        <v>400</v>
      </c>
      <c r="E200" s="31">
        <v>37256</v>
      </c>
      <c r="F200" s="29" t="s">
        <v>147</v>
      </c>
      <c r="G200" s="32">
        <v>2177</v>
      </c>
    </row>
    <row r="201" spans="1:7" ht="14.25">
      <c r="A201" s="30">
        <v>73</v>
      </c>
      <c r="B201" s="29" t="s">
        <v>532</v>
      </c>
      <c r="C201" s="29" t="s">
        <v>533</v>
      </c>
      <c r="D201" s="29" t="s">
        <v>397</v>
      </c>
      <c r="E201" s="31">
        <v>37256</v>
      </c>
      <c r="F201" s="29" t="s">
        <v>147</v>
      </c>
      <c r="G201" s="32">
        <v>13302.8</v>
      </c>
    </row>
    <row r="202" spans="1:7" ht="14.25">
      <c r="A202" s="30">
        <v>74</v>
      </c>
      <c r="B202" s="29" t="s">
        <v>534</v>
      </c>
      <c r="C202" s="29" t="s">
        <v>535</v>
      </c>
      <c r="D202" s="29" t="s">
        <v>397</v>
      </c>
      <c r="E202" s="31">
        <v>37991</v>
      </c>
      <c r="F202" s="29" t="s">
        <v>147</v>
      </c>
      <c r="G202" s="32">
        <v>41120.1</v>
      </c>
    </row>
    <row r="203" spans="1:7" ht="14.25">
      <c r="A203" s="30">
        <v>75</v>
      </c>
      <c r="B203" s="29" t="s">
        <v>536</v>
      </c>
      <c r="C203" s="29" t="s">
        <v>537</v>
      </c>
      <c r="D203" s="29" t="s">
        <v>483</v>
      </c>
      <c r="E203" s="31">
        <v>40170</v>
      </c>
      <c r="F203" s="29" t="s">
        <v>147</v>
      </c>
      <c r="G203" s="32">
        <v>39528</v>
      </c>
    </row>
    <row r="204" spans="1:7" ht="14.25">
      <c r="A204" s="30">
        <v>76</v>
      </c>
      <c r="B204" s="29" t="s">
        <v>538</v>
      </c>
      <c r="C204" s="29" t="s">
        <v>539</v>
      </c>
      <c r="D204" s="29" t="s">
        <v>540</v>
      </c>
      <c r="E204" s="31">
        <v>37928</v>
      </c>
      <c r="F204" s="29" t="s">
        <v>147</v>
      </c>
      <c r="G204" s="32">
        <v>72925.8</v>
      </c>
    </row>
    <row r="205" spans="1:7" ht="14.25">
      <c r="A205" s="30">
        <v>77</v>
      </c>
      <c r="B205" s="29" t="s">
        <v>541</v>
      </c>
      <c r="C205" s="29" t="s">
        <v>542</v>
      </c>
      <c r="D205" s="29" t="s">
        <v>449</v>
      </c>
      <c r="E205" s="31">
        <v>39448</v>
      </c>
      <c r="F205" s="29" t="s">
        <v>147</v>
      </c>
      <c r="G205" s="32">
        <v>1091.2</v>
      </c>
    </row>
    <row r="206" spans="1:7" ht="14.25">
      <c r="A206" s="30">
        <v>78</v>
      </c>
      <c r="B206" s="29" t="s">
        <v>543</v>
      </c>
      <c r="C206" s="29" t="s">
        <v>544</v>
      </c>
      <c r="D206" s="29" t="s">
        <v>397</v>
      </c>
      <c r="E206" s="31">
        <v>37991</v>
      </c>
      <c r="F206" s="29" t="s">
        <v>147</v>
      </c>
      <c r="G206" s="32">
        <v>6460.16</v>
      </c>
    </row>
    <row r="207" spans="1:7" ht="15">
      <c r="A207" s="30"/>
      <c r="B207" s="33" t="s">
        <v>36</v>
      </c>
      <c r="C207" s="33"/>
      <c r="D207" s="33"/>
      <c r="E207" s="33"/>
      <c r="F207" s="33"/>
      <c r="G207" s="34">
        <f>SUM(G129:G206)</f>
        <v>2756836.7499999995</v>
      </c>
    </row>
    <row r="211" spans="1:7" ht="15">
      <c r="A211" s="35" t="s">
        <v>545</v>
      </c>
      <c r="B211" s="36"/>
      <c r="C211" s="36"/>
      <c r="D211" s="37"/>
      <c r="E211" s="37"/>
      <c r="F211" s="37"/>
      <c r="G211" s="37"/>
    </row>
    <row r="212" spans="1:7" ht="14.25">
      <c r="A212" s="29" t="s">
        <v>138</v>
      </c>
      <c r="B212" s="29" t="s">
        <v>1</v>
      </c>
      <c r="C212" s="29" t="s">
        <v>139</v>
      </c>
      <c r="D212" s="29" t="s">
        <v>140</v>
      </c>
      <c r="E212" s="29" t="s">
        <v>141</v>
      </c>
      <c r="F212" s="29" t="s">
        <v>142</v>
      </c>
      <c r="G212" s="29" t="s">
        <v>143</v>
      </c>
    </row>
    <row r="213" spans="1:7" ht="14.25">
      <c r="A213" s="30">
        <v>1</v>
      </c>
      <c r="B213" s="29" t="s">
        <v>144</v>
      </c>
      <c r="C213" s="29" t="s">
        <v>546</v>
      </c>
      <c r="D213" s="29" t="s">
        <v>547</v>
      </c>
      <c r="E213" s="31">
        <v>38716</v>
      </c>
      <c r="F213" s="29" t="s">
        <v>147</v>
      </c>
      <c r="G213" s="32">
        <v>8344.71</v>
      </c>
    </row>
    <row r="214" spans="1:7" ht="14.25">
      <c r="A214" s="30">
        <v>2</v>
      </c>
      <c r="B214" s="29" t="s">
        <v>548</v>
      </c>
      <c r="C214" s="29" t="s">
        <v>549</v>
      </c>
      <c r="D214" s="29" t="s">
        <v>550</v>
      </c>
      <c r="E214" s="31">
        <v>37256</v>
      </c>
      <c r="F214" s="29" t="s">
        <v>147</v>
      </c>
      <c r="G214" s="32">
        <v>3232.72</v>
      </c>
    </row>
    <row r="215" spans="1:7" ht="14.25">
      <c r="A215" s="30">
        <v>3</v>
      </c>
      <c r="B215" s="29" t="s">
        <v>551</v>
      </c>
      <c r="C215" s="29" t="s">
        <v>552</v>
      </c>
      <c r="D215" s="29" t="s">
        <v>550</v>
      </c>
      <c r="E215" s="31">
        <v>37256</v>
      </c>
      <c r="F215" s="29" t="s">
        <v>147</v>
      </c>
      <c r="G215" s="32">
        <v>8400</v>
      </c>
    </row>
    <row r="216" spans="1:7" ht="14.25">
      <c r="A216" s="30">
        <v>4</v>
      </c>
      <c r="B216" s="29" t="s">
        <v>553</v>
      </c>
      <c r="C216" s="29" t="s">
        <v>554</v>
      </c>
      <c r="D216" s="29" t="s">
        <v>550</v>
      </c>
      <c r="E216" s="31">
        <v>39447</v>
      </c>
      <c r="F216" s="29" t="s">
        <v>147</v>
      </c>
      <c r="G216" s="32">
        <v>14030</v>
      </c>
    </row>
    <row r="217" spans="1:7" ht="14.25">
      <c r="A217" s="30">
        <v>5</v>
      </c>
      <c r="B217" s="29" t="s">
        <v>555</v>
      </c>
      <c r="C217" s="29" t="s">
        <v>556</v>
      </c>
      <c r="D217" s="29" t="s">
        <v>557</v>
      </c>
      <c r="E217" s="31">
        <v>37991</v>
      </c>
      <c r="F217" s="29" t="s">
        <v>147</v>
      </c>
      <c r="G217" s="32">
        <v>2204</v>
      </c>
    </row>
    <row r="218" spans="1:7" ht="14.25">
      <c r="A218" s="30">
        <v>6</v>
      </c>
      <c r="B218" s="29" t="s">
        <v>558</v>
      </c>
      <c r="C218" s="29" t="s">
        <v>559</v>
      </c>
      <c r="D218" s="29" t="s">
        <v>547</v>
      </c>
      <c r="E218" s="31">
        <v>38716</v>
      </c>
      <c r="F218" s="29" t="s">
        <v>147</v>
      </c>
      <c r="G218" s="32">
        <v>6487.75</v>
      </c>
    </row>
    <row r="219" spans="1:7" ht="14.25">
      <c r="A219" s="30">
        <v>7</v>
      </c>
      <c r="B219" s="29" t="s">
        <v>560</v>
      </c>
      <c r="C219" s="29" t="s">
        <v>561</v>
      </c>
      <c r="D219" s="29" t="s">
        <v>562</v>
      </c>
      <c r="E219" s="31">
        <v>37622</v>
      </c>
      <c r="F219" s="29" t="s">
        <v>147</v>
      </c>
      <c r="G219" s="32">
        <v>7856.8</v>
      </c>
    </row>
    <row r="220" spans="1:7" ht="14.25">
      <c r="A220" s="30">
        <v>8</v>
      </c>
      <c r="B220" s="29" t="s">
        <v>563</v>
      </c>
      <c r="C220" s="29" t="s">
        <v>564</v>
      </c>
      <c r="D220" s="29" t="s">
        <v>550</v>
      </c>
      <c r="E220" s="31">
        <v>37256</v>
      </c>
      <c r="F220" s="29" t="s">
        <v>147</v>
      </c>
      <c r="G220" s="32">
        <v>518.9</v>
      </c>
    </row>
    <row r="221" spans="1:7" ht="14.25">
      <c r="A221" s="30">
        <v>9</v>
      </c>
      <c r="B221" s="29" t="s">
        <v>565</v>
      </c>
      <c r="C221" s="29" t="s">
        <v>566</v>
      </c>
      <c r="D221" s="29" t="s">
        <v>567</v>
      </c>
      <c r="E221" s="31">
        <v>38353</v>
      </c>
      <c r="F221" s="29" t="s">
        <v>147</v>
      </c>
      <c r="G221" s="32">
        <v>10075</v>
      </c>
    </row>
    <row r="222" spans="1:7" ht="14.25">
      <c r="A222" s="30">
        <v>10</v>
      </c>
      <c r="B222" s="29" t="s">
        <v>568</v>
      </c>
      <c r="C222" s="29" t="s">
        <v>569</v>
      </c>
      <c r="D222" s="29" t="s">
        <v>557</v>
      </c>
      <c r="E222" s="31">
        <v>37991</v>
      </c>
      <c r="F222" s="29" t="s">
        <v>147</v>
      </c>
      <c r="G222" s="32">
        <v>3492.01</v>
      </c>
    </row>
    <row r="223" spans="1:7" ht="14.25">
      <c r="A223" s="30">
        <v>11</v>
      </c>
      <c r="B223" s="29" t="s">
        <v>570</v>
      </c>
      <c r="C223" s="29" t="s">
        <v>571</v>
      </c>
      <c r="D223" s="29" t="s">
        <v>557</v>
      </c>
      <c r="E223" s="31">
        <v>37991</v>
      </c>
      <c r="F223" s="29" t="s">
        <v>147</v>
      </c>
      <c r="G223" s="32">
        <v>3188.17</v>
      </c>
    </row>
    <row r="224" spans="1:7" ht="14.25">
      <c r="A224" s="30">
        <v>12</v>
      </c>
      <c r="B224" s="29" t="s">
        <v>572</v>
      </c>
      <c r="C224" s="29" t="s">
        <v>573</v>
      </c>
      <c r="D224" s="29" t="s">
        <v>557</v>
      </c>
      <c r="E224" s="31">
        <v>37991</v>
      </c>
      <c r="F224" s="29" t="s">
        <v>147</v>
      </c>
      <c r="G224" s="32">
        <v>1818.14</v>
      </c>
    </row>
    <row r="225" spans="1:7" ht="14.25">
      <c r="A225" s="30">
        <v>13</v>
      </c>
      <c r="B225" s="29" t="s">
        <v>574</v>
      </c>
      <c r="C225" s="29" t="s">
        <v>575</v>
      </c>
      <c r="D225" s="29" t="s">
        <v>557</v>
      </c>
      <c r="E225" s="31">
        <v>37256</v>
      </c>
      <c r="F225" s="29" t="s">
        <v>147</v>
      </c>
      <c r="G225" s="32">
        <v>5678.58</v>
      </c>
    </row>
    <row r="226" spans="1:7" ht="14.25">
      <c r="A226" s="30">
        <v>14</v>
      </c>
      <c r="B226" s="29" t="s">
        <v>576</v>
      </c>
      <c r="C226" s="29" t="s">
        <v>577</v>
      </c>
      <c r="D226" s="29" t="s">
        <v>557</v>
      </c>
      <c r="E226" s="31">
        <v>37991</v>
      </c>
      <c r="F226" s="29" t="s">
        <v>147</v>
      </c>
      <c r="G226" s="32">
        <v>1599.6</v>
      </c>
    </row>
    <row r="227" spans="1:7" ht="14.25">
      <c r="A227" s="30">
        <v>15</v>
      </c>
      <c r="B227" s="29" t="s">
        <v>578</v>
      </c>
      <c r="C227" s="29" t="s">
        <v>579</v>
      </c>
      <c r="D227" s="29" t="s">
        <v>550</v>
      </c>
      <c r="E227" s="31">
        <v>37256</v>
      </c>
      <c r="F227" s="29" t="s">
        <v>147</v>
      </c>
      <c r="G227" s="32">
        <v>2123.92</v>
      </c>
    </row>
    <row r="228" spans="1:7" ht="14.25">
      <c r="A228" s="30">
        <v>16</v>
      </c>
      <c r="B228" s="29" t="s">
        <v>580</v>
      </c>
      <c r="C228" s="29" t="s">
        <v>581</v>
      </c>
      <c r="D228" s="29" t="s">
        <v>557</v>
      </c>
      <c r="E228" s="31">
        <v>38292</v>
      </c>
      <c r="F228" s="29" t="s">
        <v>147</v>
      </c>
      <c r="G228" s="32">
        <v>6406</v>
      </c>
    </row>
    <row r="229" spans="1:7" ht="14.25">
      <c r="A229" s="30">
        <v>17</v>
      </c>
      <c r="B229" s="29" t="s">
        <v>582</v>
      </c>
      <c r="C229" s="29" t="s">
        <v>583</v>
      </c>
      <c r="D229" s="29" t="s">
        <v>550</v>
      </c>
      <c r="E229" s="31">
        <v>37256</v>
      </c>
      <c r="F229" s="29" t="s">
        <v>147</v>
      </c>
      <c r="G229" s="32">
        <v>16700</v>
      </c>
    </row>
    <row r="230" spans="1:7" ht="14.25">
      <c r="A230" s="30">
        <v>18</v>
      </c>
      <c r="B230" s="29" t="s">
        <v>584</v>
      </c>
      <c r="C230" s="29" t="s">
        <v>585</v>
      </c>
      <c r="D230" s="29" t="s">
        <v>550</v>
      </c>
      <c r="E230" s="31">
        <v>37256</v>
      </c>
      <c r="F230" s="29" t="s">
        <v>147</v>
      </c>
      <c r="G230" s="32">
        <v>1640.31</v>
      </c>
    </row>
    <row r="231" spans="1:7" ht="14.25">
      <c r="A231" s="30">
        <v>19</v>
      </c>
      <c r="B231" s="29" t="s">
        <v>586</v>
      </c>
      <c r="C231" s="29" t="s">
        <v>587</v>
      </c>
      <c r="D231" s="29" t="s">
        <v>588</v>
      </c>
      <c r="E231" s="31">
        <v>37687</v>
      </c>
      <c r="F231" s="29" t="s">
        <v>147</v>
      </c>
      <c r="G231" s="32">
        <v>4267</v>
      </c>
    </row>
    <row r="232" spans="1:7" ht="14.25">
      <c r="A232" s="30">
        <v>20</v>
      </c>
      <c r="B232" s="29" t="s">
        <v>589</v>
      </c>
      <c r="C232" s="29" t="s">
        <v>590</v>
      </c>
      <c r="D232" s="29" t="s">
        <v>550</v>
      </c>
      <c r="E232" s="31">
        <v>37256</v>
      </c>
      <c r="F232" s="29" t="s">
        <v>147</v>
      </c>
      <c r="G232" s="32">
        <v>2769</v>
      </c>
    </row>
    <row r="233" spans="1:7" ht="14.25">
      <c r="A233" s="30">
        <v>21</v>
      </c>
      <c r="B233" s="29" t="s">
        <v>591</v>
      </c>
      <c r="C233" s="29" t="s">
        <v>592</v>
      </c>
      <c r="D233" s="29" t="s">
        <v>557</v>
      </c>
      <c r="E233" s="31">
        <v>37991</v>
      </c>
      <c r="F233" s="29" t="s">
        <v>147</v>
      </c>
      <c r="G233" s="32">
        <v>2048.24</v>
      </c>
    </row>
    <row r="234" spans="1:7" ht="14.25">
      <c r="A234" s="30">
        <v>22</v>
      </c>
      <c r="B234" s="29" t="s">
        <v>593</v>
      </c>
      <c r="C234" s="29" t="s">
        <v>594</v>
      </c>
      <c r="D234" s="29" t="s">
        <v>595</v>
      </c>
      <c r="E234" s="31">
        <v>37952</v>
      </c>
      <c r="F234" s="29" t="s">
        <v>147</v>
      </c>
      <c r="G234" s="32">
        <v>12787</v>
      </c>
    </row>
    <row r="235" spans="1:7" ht="14.25">
      <c r="A235" s="30">
        <v>23</v>
      </c>
      <c r="B235" s="29" t="s">
        <v>596</v>
      </c>
      <c r="C235" s="29" t="s">
        <v>597</v>
      </c>
      <c r="D235" s="29" t="s">
        <v>547</v>
      </c>
      <c r="E235" s="31">
        <v>39210</v>
      </c>
      <c r="F235" s="29" t="s">
        <v>147</v>
      </c>
      <c r="G235" s="32">
        <v>3958.36</v>
      </c>
    </row>
    <row r="236" spans="1:7" ht="14.25">
      <c r="A236" s="30">
        <v>24</v>
      </c>
      <c r="B236" s="29" t="s">
        <v>598</v>
      </c>
      <c r="C236" s="29" t="s">
        <v>599</v>
      </c>
      <c r="D236" s="29" t="s">
        <v>550</v>
      </c>
      <c r="E236" s="31">
        <v>38279</v>
      </c>
      <c r="F236" s="29" t="s">
        <v>147</v>
      </c>
      <c r="G236" s="32">
        <v>8340</v>
      </c>
    </row>
    <row r="237" spans="1:7" ht="14.25">
      <c r="A237" s="30">
        <v>25</v>
      </c>
      <c r="B237" s="29" t="s">
        <v>600</v>
      </c>
      <c r="C237" s="29" t="s">
        <v>601</v>
      </c>
      <c r="D237" s="29" t="s">
        <v>550</v>
      </c>
      <c r="E237" s="31">
        <v>37256</v>
      </c>
      <c r="F237" s="29" t="s">
        <v>147</v>
      </c>
      <c r="G237" s="32">
        <v>806.26</v>
      </c>
    </row>
    <row r="238" spans="1:7" ht="14.25">
      <c r="A238" s="30">
        <v>26</v>
      </c>
      <c r="B238" s="29" t="s">
        <v>602</v>
      </c>
      <c r="C238" s="29" t="s">
        <v>603</v>
      </c>
      <c r="D238" s="29" t="s">
        <v>557</v>
      </c>
      <c r="E238" s="31">
        <v>37991</v>
      </c>
      <c r="F238" s="29" t="s">
        <v>147</v>
      </c>
      <c r="G238" s="32">
        <v>3989.76</v>
      </c>
    </row>
    <row r="239" spans="1:7" ht="14.25">
      <c r="A239" s="30">
        <v>27</v>
      </c>
      <c r="B239" s="29" t="s">
        <v>604</v>
      </c>
      <c r="C239" s="29" t="s">
        <v>605</v>
      </c>
      <c r="D239" s="29" t="s">
        <v>557</v>
      </c>
      <c r="E239" s="31">
        <v>37991</v>
      </c>
      <c r="F239" s="29" t="s">
        <v>147</v>
      </c>
      <c r="G239" s="32">
        <v>4393.21</v>
      </c>
    </row>
    <row r="240" spans="1:7" ht="14.25">
      <c r="A240" s="30">
        <v>28</v>
      </c>
      <c r="B240" s="29" t="s">
        <v>606</v>
      </c>
      <c r="C240" s="29" t="s">
        <v>607</v>
      </c>
      <c r="D240" s="29" t="s">
        <v>557</v>
      </c>
      <c r="E240" s="31">
        <v>37991</v>
      </c>
      <c r="F240" s="29" t="s">
        <v>147</v>
      </c>
      <c r="G240" s="32">
        <v>2890.34</v>
      </c>
    </row>
    <row r="241" spans="1:7" ht="15">
      <c r="A241" s="30"/>
      <c r="B241" s="33" t="s">
        <v>36</v>
      </c>
      <c r="C241" s="33"/>
      <c r="D241" s="33"/>
      <c r="E241" s="33"/>
      <c r="F241" s="33"/>
      <c r="G241" s="34">
        <f>SUM(G213:G240)</f>
        <v>150045.78000000003</v>
      </c>
    </row>
  </sheetData>
  <sheetProtection/>
  <printOptions/>
  <pageMargins left="0.7" right="0.7" top="0.75" bottom="0.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6"/>
  <sheetViews>
    <sheetView zoomScalePageLayoutView="0" workbookViewId="0" topLeftCell="A28">
      <selection activeCell="A5" sqref="A5:IV5"/>
    </sheetView>
  </sheetViews>
  <sheetFormatPr defaultColWidth="8.796875" defaultRowHeight="14.25"/>
  <cols>
    <col min="1" max="1" width="6.09765625" style="1" customWidth="1"/>
    <col min="2" max="2" width="53.8984375" style="1" customWidth="1"/>
    <col min="3" max="3" width="21.19921875" style="1" customWidth="1"/>
    <col min="4" max="4" width="17.3984375" style="1" customWidth="1"/>
    <col min="5" max="5" width="15.09765625" style="1" customWidth="1"/>
    <col min="6" max="16384" width="9" style="1" customWidth="1"/>
  </cols>
  <sheetData>
    <row r="1" spans="1:3" ht="18.75" customHeight="1">
      <c r="A1" s="46" t="s">
        <v>47</v>
      </c>
      <c r="B1" s="46"/>
      <c r="C1" s="46"/>
    </row>
    <row r="2" spans="1:3" ht="12.75" customHeight="1" hidden="1">
      <c r="A2" s="47"/>
      <c r="B2" s="47"/>
      <c r="C2" s="47"/>
    </row>
    <row r="3" spans="1:3" ht="12.75" customHeight="1">
      <c r="A3" s="20"/>
      <c r="B3" s="20"/>
      <c r="C3" s="20"/>
    </row>
    <row r="4" spans="1:3" ht="12.75">
      <c r="A4" s="6" t="s">
        <v>0</v>
      </c>
      <c r="B4" s="6" t="s">
        <v>1</v>
      </c>
      <c r="C4" s="15" t="s">
        <v>2</v>
      </c>
    </row>
    <row r="5" spans="1:4" ht="12.75">
      <c r="A5" s="4" t="s">
        <v>3</v>
      </c>
      <c r="B5" s="3" t="s">
        <v>4</v>
      </c>
      <c r="C5" s="5">
        <v>3262.68</v>
      </c>
      <c r="D5" s="2"/>
    </row>
    <row r="6" spans="1:4" ht="12.75">
      <c r="A6" s="4" t="s">
        <v>3</v>
      </c>
      <c r="B6" s="3" t="s">
        <v>5</v>
      </c>
      <c r="C6" s="5">
        <v>7584.74</v>
      </c>
      <c r="D6" s="2"/>
    </row>
    <row r="7" spans="1:4" ht="12.75">
      <c r="A7" s="6" t="s">
        <v>7</v>
      </c>
      <c r="B7" s="6"/>
      <c r="C7" s="7">
        <f>SUM(C5:C6)</f>
        <v>10847.42</v>
      </c>
      <c r="D7" s="2"/>
    </row>
    <row r="8" spans="1:4" ht="12.75">
      <c r="A8" s="4" t="s">
        <v>6</v>
      </c>
      <c r="B8" s="3" t="s">
        <v>44</v>
      </c>
      <c r="C8" s="5">
        <v>19507.8</v>
      </c>
      <c r="D8" s="2"/>
    </row>
    <row r="9" spans="1:4" ht="12.75">
      <c r="A9" s="4" t="s">
        <v>6</v>
      </c>
      <c r="B9" s="3" t="s">
        <v>45</v>
      </c>
      <c r="C9" s="5">
        <v>5801.1</v>
      </c>
      <c r="D9" s="2"/>
    </row>
    <row r="10" spans="1:4" ht="12.75">
      <c r="A10" s="4" t="s">
        <v>6</v>
      </c>
      <c r="B10" s="3" t="s">
        <v>8</v>
      </c>
      <c r="C10" s="5">
        <v>5976.78</v>
      </c>
      <c r="D10" s="2"/>
    </row>
    <row r="11" spans="1:4" ht="12.75">
      <c r="A11" s="6" t="s">
        <v>9</v>
      </c>
      <c r="B11" s="3"/>
      <c r="C11" s="7">
        <f>SUM(C8:C10)</f>
        <v>31285.68</v>
      </c>
      <c r="D11" s="2"/>
    </row>
    <row r="12" spans="1:4" ht="12.75">
      <c r="A12" s="4" t="s">
        <v>10</v>
      </c>
      <c r="B12" s="3" t="s">
        <v>37</v>
      </c>
      <c r="C12" s="8">
        <v>6405</v>
      </c>
      <c r="D12" s="2"/>
    </row>
    <row r="13" spans="1:4" ht="12.75">
      <c r="A13" s="4" t="s">
        <v>10</v>
      </c>
      <c r="B13" s="3" t="s">
        <v>38</v>
      </c>
      <c r="C13" s="8">
        <v>3162.24</v>
      </c>
      <c r="D13" s="2"/>
    </row>
    <row r="14" spans="1:4" ht="12.75">
      <c r="A14" s="4" t="s">
        <v>10</v>
      </c>
      <c r="B14" s="3" t="s">
        <v>11</v>
      </c>
      <c r="C14" s="5">
        <v>44652</v>
      </c>
      <c r="D14" s="2"/>
    </row>
    <row r="15" spans="1:4" ht="12.75">
      <c r="A15" s="4" t="s">
        <v>10</v>
      </c>
      <c r="B15" s="3" t="s">
        <v>12</v>
      </c>
      <c r="C15" s="5">
        <v>4317.35</v>
      </c>
      <c r="D15" s="2"/>
    </row>
    <row r="16" spans="1:4" ht="12.75">
      <c r="A16" s="4" t="s">
        <v>10</v>
      </c>
      <c r="B16" s="3" t="s">
        <v>13</v>
      </c>
      <c r="C16" s="5">
        <v>6710</v>
      </c>
      <c r="D16" s="2"/>
    </row>
    <row r="17" spans="1:4" ht="12.75">
      <c r="A17" s="4" t="s">
        <v>10</v>
      </c>
      <c r="B17" s="3" t="s">
        <v>14</v>
      </c>
      <c r="C17" s="5">
        <v>4867.8</v>
      </c>
      <c r="D17" s="2"/>
    </row>
    <row r="18" spans="1:4" ht="12.75">
      <c r="A18" s="4" t="s">
        <v>10</v>
      </c>
      <c r="B18" s="3" t="s">
        <v>15</v>
      </c>
      <c r="C18" s="5">
        <v>23668</v>
      </c>
      <c r="D18" s="2"/>
    </row>
    <row r="19" spans="1:4" ht="12.75">
      <c r="A19" s="4" t="s">
        <v>10</v>
      </c>
      <c r="B19" s="3" t="s">
        <v>17</v>
      </c>
      <c r="C19" s="5">
        <v>959</v>
      </c>
      <c r="D19" s="2"/>
    </row>
    <row r="20" spans="1:4" ht="12.75">
      <c r="A20" s="4" t="s">
        <v>10</v>
      </c>
      <c r="B20" s="3" t="s">
        <v>16</v>
      </c>
      <c r="C20" s="5">
        <v>959</v>
      </c>
      <c r="D20" s="2"/>
    </row>
    <row r="21" spans="1:4" ht="12.75">
      <c r="A21" s="6" t="s">
        <v>18</v>
      </c>
      <c r="B21" s="3"/>
      <c r="C21" s="7">
        <f>SUM(C12:C20)</f>
        <v>95700.39</v>
      </c>
      <c r="D21" s="2"/>
    </row>
    <row r="22" spans="1:4" ht="12.75">
      <c r="A22" s="4" t="s">
        <v>19</v>
      </c>
      <c r="B22" s="3" t="s">
        <v>20</v>
      </c>
      <c r="C22" s="5">
        <v>126193</v>
      </c>
      <c r="D22" s="2"/>
    </row>
    <row r="23" spans="1:4" ht="12.75">
      <c r="A23" s="4" t="s">
        <v>19</v>
      </c>
      <c r="B23" s="3" t="s">
        <v>21</v>
      </c>
      <c r="C23" s="5">
        <v>53558</v>
      </c>
      <c r="D23" s="2"/>
    </row>
    <row r="24" spans="1:4" ht="12.75">
      <c r="A24" s="4" t="s">
        <v>19</v>
      </c>
      <c r="B24" s="3" t="s">
        <v>22</v>
      </c>
      <c r="C24" s="5">
        <v>100772</v>
      </c>
      <c r="D24" s="2"/>
    </row>
    <row r="25" spans="1:4" ht="12.75">
      <c r="A25" s="4" t="s">
        <v>19</v>
      </c>
      <c r="B25" s="3" t="s">
        <v>23</v>
      </c>
      <c r="C25" s="5">
        <v>74908</v>
      </c>
      <c r="D25" s="2"/>
    </row>
    <row r="26" spans="1:4" ht="12.75">
      <c r="A26" s="4" t="s">
        <v>19</v>
      </c>
      <c r="B26" s="3" t="s">
        <v>24</v>
      </c>
      <c r="C26" s="5">
        <v>81130</v>
      </c>
      <c r="D26" s="2"/>
    </row>
    <row r="27" spans="1:4" ht="12.75">
      <c r="A27" s="4" t="s">
        <v>19</v>
      </c>
      <c r="B27" s="3" t="s">
        <v>25</v>
      </c>
      <c r="C27" s="5">
        <v>94880</v>
      </c>
      <c r="D27" s="2"/>
    </row>
    <row r="28" spans="1:4" ht="12.75">
      <c r="A28" s="4" t="s">
        <v>19</v>
      </c>
      <c r="B28" s="3" t="s">
        <v>26</v>
      </c>
      <c r="C28" s="5">
        <v>39101</v>
      </c>
      <c r="D28" s="2"/>
    </row>
    <row r="29" spans="1:4" ht="12.75">
      <c r="A29" s="4" t="s">
        <v>19</v>
      </c>
      <c r="B29" s="3" t="s">
        <v>39</v>
      </c>
      <c r="C29" s="5">
        <v>24000</v>
      </c>
      <c r="D29" s="2"/>
    </row>
    <row r="30" spans="1:4" ht="12.75">
      <c r="A30" s="4" t="s">
        <v>19</v>
      </c>
      <c r="B30" s="3" t="s">
        <v>874</v>
      </c>
      <c r="C30" s="5">
        <v>11866.92</v>
      </c>
      <c r="D30" s="2"/>
    </row>
    <row r="31" spans="1:4" ht="12.75">
      <c r="A31" s="4" t="s">
        <v>19</v>
      </c>
      <c r="B31" s="3" t="s">
        <v>27</v>
      </c>
      <c r="C31" s="5">
        <v>64196.4</v>
      </c>
      <c r="D31" s="2"/>
    </row>
    <row r="32" spans="1:4" ht="12.75">
      <c r="A32" s="4" t="s">
        <v>19</v>
      </c>
      <c r="B32" s="3" t="s">
        <v>28</v>
      </c>
      <c r="C32" s="5">
        <v>1255.09</v>
      </c>
      <c r="D32" s="2"/>
    </row>
    <row r="33" spans="1:4" ht="12.75">
      <c r="A33" s="4" t="s">
        <v>19</v>
      </c>
      <c r="B33" s="3" t="s">
        <v>40</v>
      </c>
      <c r="C33" s="5">
        <v>900</v>
      </c>
      <c r="D33" s="2"/>
    </row>
    <row r="34" spans="1:4" ht="12.75">
      <c r="A34" s="4" t="s">
        <v>19</v>
      </c>
      <c r="B34" s="3" t="s">
        <v>29</v>
      </c>
      <c r="C34" s="5">
        <v>15828.28</v>
      </c>
      <c r="D34" s="2"/>
    </row>
    <row r="35" spans="1:4" ht="12.75">
      <c r="A35" s="4" t="s">
        <v>19</v>
      </c>
      <c r="B35" s="3" t="s">
        <v>30</v>
      </c>
      <c r="C35" s="5">
        <v>29280</v>
      </c>
      <c r="D35" s="2"/>
    </row>
    <row r="36" spans="1:4" ht="12.75">
      <c r="A36" s="4" t="s">
        <v>19</v>
      </c>
      <c r="B36" s="3" t="s">
        <v>31</v>
      </c>
      <c r="C36" s="5">
        <v>13420</v>
      </c>
      <c r="D36" s="2"/>
    </row>
    <row r="37" spans="1:4" ht="12.75">
      <c r="A37" s="4" t="s">
        <v>19</v>
      </c>
      <c r="B37" s="3" t="s">
        <v>32</v>
      </c>
      <c r="C37" s="5">
        <v>13420</v>
      </c>
      <c r="D37" s="2"/>
    </row>
    <row r="38" spans="1:4" ht="12.75">
      <c r="A38" s="4" t="s">
        <v>19</v>
      </c>
      <c r="B38" s="3" t="s">
        <v>46</v>
      </c>
      <c r="C38" s="5">
        <v>9969</v>
      </c>
      <c r="D38" s="2"/>
    </row>
    <row r="39" spans="1:4" ht="12.75">
      <c r="A39" s="6" t="s">
        <v>33</v>
      </c>
      <c r="B39" s="3"/>
      <c r="C39" s="7">
        <f>SUM(C22:C38)</f>
        <v>754677.6900000001</v>
      </c>
      <c r="D39" s="2"/>
    </row>
    <row r="40" spans="1:4" ht="12.75">
      <c r="A40" s="4" t="s">
        <v>34</v>
      </c>
      <c r="B40" s="3" t="s">
        <v>35</v>
      </c>
      <c r="C40" s="5">
        <v>200</v>
      </c>
      <c r="D40" s="2"/>
    </row>
    <row r="41" spans="1:4" ht="13.5" thickBot="1">
      <c r="A41" s="9" t="s">
        <v>43</v>
      </c>
      <c r="B41" s="10"/>
      <c r="C41" s="11">
        <f>C40</f>
        <v>200</v>
      </c>
      <c r="D41" s="2"/>
    </row>
    <row r="42" spans="1:4" ht="13.5" thickBot="1">
      <c r="A42" s="12" t="s">
        <v>36</v>
      </c>
      <c r="B42" s="13"/>
      <c r="C42" s="14">
        <f>C7+C11+C21+C39+C41</f>
        <v>892711.18</v>
      </c>
      <c r="D42" s="2"/>
    </row>
    <row r="43" spans="3:4" ht="12.75">
      <c r="C43" s="2"/>
      <c r="D43" s="2"/>
    </row>
    <row r="44" spans="3:4" ht="12.75">
      <c r="C44" s="2"/>
      <c r="D44" s="2"/>
    </row>
    <row r="45" spans="1:4" s="18" customFormat="1" ht="15.75">
      <c r="A45" s="38" t="s">
        <v>48</v>
      </c>
      <c r="B45" s="38"/>
      <c r="C45" s="39"/>
      <c r="D45" s="19"/>
    </row>
    <row r="46" spans="3:4" ht="12.75">
      <c r="C46" s="2"/>
      <c r="D46" s="2"/>
    </row>
    <row r="47" spans="1:4" ht="12.75">
      <c r="A47" s="6" t="s">
        <v>0</v>
      </c>
      <c r="B47" s="6" t="s">
        <v>1</v>
      </c>
      <c r="C47" s="15" t="s">
        <v>2</v>
      </c>
      <c r="D47" s="2"/>
    </row>
    <row r="48" spans="1:4" ht="12.75">
      <c r="A48" s="4" t="s">
        <v>10</v>
      </c>
      <c r="B48" s="3" t="s">
        <v>41</v>
      </c>
      <c r="C48" s="5">
        <v>3128.08</v>
      </c>
      <c r="D48" s="2"/>
    </row>
    <row r="49" spans="1:4" ht="12.75">
      <c r="A49" s="6" t="s">
        <v>18</v>
      </c>
      <c r="B49" s="3"/>
      <c r="C49" s="7">
        <f>C48</f>
        <v>3128.08</v>
      </c>
      <c r="D49" s="2"/>
    </row>
    <row r="50" spans="1:4" ht="12.75">
      <c r="A50" s="4" t="s">
        <v>34</v>
      </c>
      <c r="B50" s="3" t="s">
        <v>42</v>
      </c>
      <c r="C50" s="5">
        <v>3199</v>
      </c>
      <c r="D50" s="2"/>
    </row>
    <row r="51" spans="1:4" ht="13.5" thickBot="1">
      <c r="A51" s="6" t="s">
        <v>43</v>
      </c>
      <c r="B51" s="10"/>
      <c r="C51" s="11">
        <f>C50</f>
        <v>3199</v>
      </c>
      <c r="D51" s="2"/>
    </row>
    <row r="52" spans="1:4" ht="13.5" thickBot="1">
      <c r="A52" s="16" t="s">
        <v>36</v>
      </c>
      <c r="B52" s="12"/>
      <c r="C52" s="17">
        <f>C49+C51</f>
        <v>6327.08</v>
      </c>
      <c r="D52" s="2"/>
    </row>
    <row r="53" spans="3:4" ht="12.75">
      <c r="C53" s="2"/>
      <c r="D53" s="2"/>
    </row>
    <row r="54" spans="3:4" ht="12.75">
      <c r="C54" s="2"/>
      <c r="D54" s="2"/>
    </row>
    <row r="55" spans="3:4" ht="12.75">
      <c r="C55" s="2"/>
      <c r="D55" s="2"/>
    </row>
    <row r="56" spans="3:4" ht="12.75">
      <c r="C56" s="2"/>
      <c r="D56" s="2"/>
    </row>
    <row r="57" spans="3:4" ht="12.75">
      <c r="C57" s="2"/>
      <c r="D57" s="2"/>
    </row>
    <row r="58" spans="3:4" ht="12.75">
      <c r="C58" s="2"/>
      <c r="D58" s="2"/>
    </row>
    <row r="59" spans="3:4" ht="12.75">
      <c r="C59" s="2"/>
      <c r="D59" s="2"/>
    </row>
    <row r="60" spans="3:4" ht="12.75">
      <c r="C60" s="2"/>
      <c r="D60" s="2"/>
    </row>
    <row r="61" spans="3:4" ht="12.75">
      <c r="C61" s="2"/>
      <c r="D61" s="2"/>
    </row>
    <row r="62" spans="3:4" ht="12.75">
      <c r="C62" s="2"/>
      <c r="D62" s="2"/>
    </row>
    <row r="63" spans="3:4" ht="12.75">
      <c r="C63" s="2"/>
      <c r="D63" s="2"/>
    </row>
    <row r="64" spans="3:4" ht="12.75">
      <c r="C64" s="2"/>
      <c r="D64" s="2"/>
    </row>
    <row r="65" spans="3:4" ht="12.75">
      <c r="C65" s="2"/>
      <c r="D65" s="2"/>
    </row>
    <row r="66" spans="3:4" ht="12.75">
      <c r="C66" s="2"/>
      <c r="D66" s="2"/>
    </row>
    <row r="67" spans="3:4" ht="12.75">
      <c r="C67" s="2"/>
      <c r="D67" s="2"/>
    </row>
    <row r="68" spans="3:4" ht="12.75">
      <c r="C68" s="2"/>
      <c r="D68" s="2"/>
    </row>
    <row r="69" spans="3:4" ht="12.75">
      <c r="C69" s="2"/>
      <c r="D69" s="2"/>
    </row>
    <row r="70" spans="3:4" ht="12.75">
      <c r="C70" s="2"/>
      <c r="D70" s="2"/>
    </row>
    <row r="71" spans="3:4" ht="12.75">
      <c r="C71" s="2"/>
      <c r="D71" s="2"/>
    </row>
    <row r="72" spans="3:4" ht="12.75">
      <c r="C72" s="2"/>
      <c r="D72" s="2"/>
    </row>
    <row r="73" spans="3:4" ht="12.75">
      <c r="C73" s="2"/>
      <c r="D73" s="2"/>
    </row>
    <row r="74" spans="3:4" ht="12.75">
      <c r="C74" s="2"/>
      <c r="D74" s="2"/>
    </row>
    <row r="75" spans="3:4" ht="12.75">
      <c r="C75" s="2"/>
      <c r="D75" s="2"/>
    </row>
    <row r="76" spans="3:4" ht="12.75">
      <c r="C76" s="2"/>
      <c r="D76" s="2"/>
    </row>
    <row r="77" spans="3:4" ht="12.75">
      <c r="C77" s="2"/>
      <c r="D77" s="2"/>
    </row>
    <row r="78" spans="3:4" ht="12.75">
      <c r="C78" s="2"/>
      <c r="D78" s="2"/>
    </row>
    <row r="79" spans="3:4" ht="12.75">
      <c r="C79" s="2"/>
      <c r="D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</sheetData>
  <sheetProtection/>
  <mergeCells count="1">
    <mergeCell ref="A1:C2"/>
  </mergeCells>
  <printOptions/>
  <pageMargins left="0.7" right="0.31" top="0.86" bottom="0.44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6"/>
  <sheetViews>
    <sheetView view="pageBreakPreview" zoomScale="60" zoomScalePageLayoutView="0" workbookViewId="0" topLeftCell="A67">
      <selection activeCell="B21" sqref="B21"/>
    </sheetView>
  </sheetViews>
  <sheetFormatPr defaultColWidth="8.796875" defaultRowHeight="14.25"/>
  <cols>
    <col min="1" max="1" width="5.09765625" style="0" customWidth="1"/>
    <col min="2" max="2" width="47.09765625" style="0" customWidth="1"/>
    <col min="5" max="5" width="15.19921875" style="0" customWidth="1"/>
    <col min="6" max="6" width="12.8984375" style="0" customWidth="1"/>
    <col min="7" max="7" width="17" style="0" customWidth="1"/>
  </cols>
  <sheetData>
    <row r="1" spans="1:7" ht="15">
      <c r="A1" s="35" t="s">
        <v>608</v>
      </c>
      <c r="B1" s="36"/>
      <c r="C1" s="37"/>
      <c r="D1" s="37"/>
      <c r="E1" s="37"/>
      <c r="F1" s="37"/>
      <c r="G1" s="37"/>
    </row>
    <row r="2" spans="1:7" ht="14.25">
      <c r="A2" s="29" t="s">
        <v>138</v>
      </c>
      <c r="B2" s="29" t="s">
        <v>1</v>
      </c>
      <c r="C2" s="29" t="s">
        <v>139</v>
      </c>
      <c r="D2" s="29" t="s">
        <v>140</v>
      </c>
      <c r="E2" s="29" t="s">
        <v>141</v>
      </c>
      <c r="F2" s="29" t="s">
        <v>142</v>
      </c>
      <c r="G2" s="29" t="s">
        <v>143</v>
      </c>
    </row>
    <row r="3" spans="1:7" ht="14.25">
      <c r="A3" s="30">
        <v>1</v>
      </c>
      <c r="B3" s="29" t="s">
        <v>609</v>
      </c>
      <c r="C3" s="29" t="s">
        <v>610</v>
      </c>
      <c r="D3" s="29" t="s">
        <v>611</v>
      </c>
      <c r="E3" s="31">
        <v>39414</v>
      </c>
      <c r="F3" s="29" t="s">
        <v>147</v>
      </c>
      <c r="G3" s="32">
        <v>1638.52</v>
      </c>
    </row>
    <row r="4" spans="1:7" ht="14.25">
      <c r="A4" s="30">
        <v>2</v>
      </c>
      <c r="B4" s="29" t="s">
        <v>612</v>
      </c>
      <c r="C4" s="29" t="s">
        <v>613</v>
      </c>
      <c r="D4" s="29" t="s">
        <v>611</v>
      </c>
      <c r="E4" s="31">
        <v>39813</v>
      </c>
      <c r="F4" s="29" t="s">
        <v>147</v>
      </c>
      <c r="G4" s="32">
        <v>1115</v>
      </c>
    </row>
    <row r="5" spans="1:7" ht="14.25">
      <c r="A5" s="30">
        <v>3</v>
      </c>
      <c r="B5" s="29" t="s">
        <v>614</v>
      </c>
      <c r="C5" s="29" t="s">
        <v>615</v>
      </c>
      <c r="D5" s="29" t="s">
        <v>611</v>
      </c>
      <c r="E5" s="31">
        <v>39402</v>
      </c>
      <c r="F5" s="29" t="s">
        <v>147</v>
      </c>
      <c r="G5" s="32">
        <v>740</v>
      </c>
    </row>
    <row r="6" spans="1:7" ht="14.25">
      <c r="A6" s="30">
        <v>4</v>
      </c>
      <c r="B6" s="29" t="s">
        <v>616</v>
      </c>
      <c r="C6" s="29" t="s">
        <v>617</v>
      </c>
      <c r="D6" s="29" t="s">
        <v>611</v>
      </c>
      <c r="E6" s="31">
        <v>39384</v>
      </c>
      <c r="F6" s="29" t="s">
        <v>147</v>
      </c>
      <c r="G6" s="32">
        <v>1101.1</v>
      </c>
    </row>
    <row r="7" spans="1:7" ht="14.25">
      <c r="A7" s="30">
        <v>5</v>
      </c>
      <c r="B7" s="29" t="s">
        <v>618</v>
      </c>
      <c r="C7" s="29" t="s">
        <v>619</v>
      </c>
      <c r="D7" s="29" t="s">
        <v>611</v>
      </c>
      <c r="E7" s="31">
        <v>39384</v>
      </c>
      <c r="F7" s="29" t="s">
        <v>147</v>
      </c>
      <c r="G7" s="32">
        <v>293.7</v>
      </c>
    </row>
    <row r="8" spans="1:7" ht="14.25">
      <c r="A8" s="30">
        <v>6</v>
      </c>
      <c r="B8" s="29" t="s">
        <v>620</v>
      </c>
      <c r="C8" s="29" t="s">
        <v>621</v>
      </c>
      <c r="D8" s="29" t="s">
        <v>611</v>
      </c>
      <c r="E8" s="31">
        <v>39813</v>
      </c>
      <c r="F8" s="29" t="s">
        <v>147</v>
      </c>
      <c r="G8" s="32">
        <v>1900</v>
      </c>
    </row>
    <row r="9" spans="1:7" ht="14.25">
      <c r="A9" s="30">
        <v>7</v>
      </c>
      <c r="B9" s="29" t="s">
        <v>622</v>
      </c>
      <c r="C9" s="29" t="s">
        <v>623</v>
      </c>
      <c r="D9" s="29" t="s">
        <v>611</v>
      </c>
      <c r="E9" s="31">
        <v>39356</v>
      </c>
      <c r="F9" s="29" t="s">
        <v>147</v>
      </c>
      <c r="G9" s="32">
        <v>1488.4</v>
      </c>
    </row>
    <row r="10" spans="1:7" ht="14.25">
      <c r="A10" s="30">
        <v>8</v>
      </c>
      <c r="B10" s="29" t="s">
        <v>624</v>
      </c>
      <c r="C10" s="29" t="s">
        <v>625</v>
      </c>
      <c r="D10" s="29" t="s">
        <v>611</v>
      </c>
      <c r="E10" s="31">
        <v>38309</v>
      </c>
      <c r="F10" s="29" t="s">
        <v>147</v>
      </c>
      <c r="G10" s="32">
        <v>2265</v>
      </c>
    </row>
    <row r="11" spans="1:7" ht="14.25">
      <c r="A11" s="30">
        <v>9</v>
      </c>
      <c r="B11" s="29" t="s">
        <v>626</v>
      </c>
      <c r="C11" s="29" t="s">
        <v>627</v>
      </c>
      <c r="D11" s="29" t="s">
        <v>611</v>
      </c>
      <c r="E11" s="31">
        <v>38240</v>
      </c>
      <c r="F11" s="29" t="s">
        <v>147</v>
      </c>
      <c r="G11" s="32">
        <v>917.7</v>
      </c>
    </row>
    <row r="12" spans="1:7" ht="14.25">
      <c r="A12" s="30">
        <v>10</v>
      </c>
      <c r="B12" s="29" t="s">
        <v>628</v>
      </c>
      <c r="C12" s="29" t="s">
        <v>629</v>
      </c>
      <c r="D12" s="29" t="s">
        <v>611</v>
      </c>
      <c r="E12" s="31">
        <v>38224</v>
      </c>
      <c r="F12" s="29" t="s">
        <v>147</v>
      </c>
      <c r="G12" s="32">
        <v>6972.05</v>
      </c>
    </row>
    <row r="13" spans="1:7" ht="14.25">
      <c r="A13" s="30">
        <v>11</v>
      </c>
      <c r="B13" s="29" t="s">
        <v>630</v>
      </c>
      <c r="C13" s="29" t="s">
        <v>631</v>
      </c>
      <c r="D13" s="29" t="s">
        <v>611</v>
      </c>
      <c r="E13" s="31">
        <v>37610</v>
      </c>
      <c r="F13" s="29" t="s">
        <v>147</v>
      </c>
      <c r="G13" s="32">
        <v>7874.24</v>
      </c>
    </row>
    <row r="14" spans="1:7" ht="14.25">
      <c r="A14" s="30">
        <v>12</v>
      </c>
      <c r="B14" s="29" t="s">
        <v>632</v>
      </c>
      <c r="C14" s="29" t="s">
        <v>633</v>
      </c>
      <c r="D14" s="29" t="s">
        <v>611</v>
      </c>
      <c r="E14" s="31">
        <v>38117</v>
      </c>
      <c r="F14" s="29" t="s">
        <v>147</v>
      </c>
      <c r="G14" s="32">
        <v>1630.5</v>
      </c>
    </row>
    <row r="15" spans="1:7" ht="14.25">
      <c r="A15" s="30">
        <v>13</v>
      </c>
      <c r="B15" s="29" t="s">
        <v>634</v>
      </c>
      <c r="C15" s="29" t="s">
        <v>635</v>
      </c>
      <c r="D15" s="29" t="s">
        <v>611</v>
      </c>
      <c r="E15" s="31">
        <v>39813</v>
      </c>
      <c r="F15" s="29" t="s">
        <v>147</v>
      </c>
      <c r="G15" s="32">
        <v>2456.5</v>
      </c>
    </row>
    <row r="16" spans="1:7" ht="14.25">
      <c r="A16" s="30">
        <v>14</v>
      </c>
      <c r="B16" s="29" t="s">
        <v>636</v>
      </c>
      <c r="C16" s="29" t="s">
        <v>637</v>
      </c>
      <c r="D16" s="29" t="s">
        <v>611</v>
      </c>
      <c r="E16" s="31">
        <v>37603</v>
      </c>
      <c r="F16" s="29" t="s">
        <v>147</v>
      </c>
      <c r="G16" s="32">
        <v>2130.33</v>
      </c>
    </row>
    <row r="17" spans="1:7" ht="14.25">
      <c r="A17" s="30">
        <v>15</v>
      </c>
      <c r="B17" s="29" t="s">
        <v>638</v>
      </c>
      <c r="C17" s="29" t="s">
        <v>639</v>
      </c>
      <c r="D17" s="29" t="s">
        <v>611</v>
      </c>
      <c r="E17" s="31">
        <v>39021</v>
      </c>
      <c r="F17" s="29" t="s">
        <v>147</v>
      </c>
      <c r="G17" s="32">
        <v>17285</v>
      </c>
    </row>
    <row r="18" spans="1:7" ht="14.25">
      <c r="A18" s="30">
        <v>16</v>
      </c>
      <c r="B18" s="29" t="s">
        <v>640</v>
      </c>
      <c r="C18" s="29" t="s">
        <v>641</v>
      </c>
      <c r="D18" s="29" t="s">
        <v>611</v>
      </c>
      <c r="E18" s="31">
        <v>37610</v>
      </c>
      <c r="F18" s="29" t="s">
        <v>147</v>
      </c>
      <c r="G18" s="32">
        <v>7790.54</v>
      </c>
    </row>
    <row r="19" spans="1:7" ht="14.25">
      <c r="A19" s="30">
        <v>17</v>
      </c>
      <c r="B19" s="29" t="s">
        <v>171</v>
      </c>
      <c r="C19" s="29" t="s">
        <v>642</v>
      </c>
      <c r="D19" s="29" t="s">
        <v>611</v>
      </c>
      <c r="E19" s="31">
        <v>38135</v>
      </c>
      <c r="F19" s="29" t="s">
        <v>147</v>
      </c>
      <c r="G19" s="32">
        <v>2926.23</v>
      </c>
    </row>
    <row r="20" spans="1:7" ht="14.25">
      <c r="A20" s="30">
        <v>18</v>
      </c>
      <c r="B20" s="29" t="s">
        <v>643</v>
      </c>
      <c r="C20" s="29" t="s">
        <v>644</v>
      </c>
      <c r="D20" s="29" t="s">
        <v>611</v>
      </c>
      <c r="E20" s="31">
        <v>39021</v>
      </c>
      <c r="F20" s="29" t="s">
        <v>147</v>
      </c>
      <c r="G20" s="32">
        <v>1475.41</v>
      </c>
    </row>
    <row r="21" spans="1:7" ht="14.25">
      <c r="A21" s="30">
        <v>19</v>
      </c>
      <c r="B21" s="29" t="s">
        <v>645</v>
      </c>
      <c r="C21" s="29" t="s">
        <v>646</v>
      </c>
      <c r="D21" s="29" t="s">
        <v>611</v>
      </c>
      <c r="E21" s="31">
        <v>38344</v>
      </c>
      <c r="F21" s="29" t="s">
        <v>147</v>
      </c>
      <c r="G21" s="32">
        <v>3386.89</v>
      </c>
    </row>
    <row r="22" spans="1:7" ht="14.25">
      <c r="A22" s="30">
        <v>20</v>
      </c>
      <c r="B22" s="29" t="s">
        <v>647</v>
      </c>
      <c r="C22" s="29" t="s">
        <v>648</v>
      </c>
      <c r="D22" s="29" t="s">
        <v>611</v>
      </c>
      <c r="E22" s="31">
        <v>40276</v>
      </c>
      <c r="F22" s="29" t="s">
        <v>147</v>
      </c>
      <c r="G22" s="32">
        <v>1866.26</v>
      </c>
    </row>
    <row r="23" spans="1:7" ht="14.25">
      <c r="A23" s="30">
        <v>21</v>
      </c>
      <c r="B23" s="29" t="s">
        <v>649</v>
      </c>
      <c r="C23" s="29" t="s">
        <v>650</v>
      </c>
      <c r="D23" s="29" t="s">
        <v>651</v>
      </c>
      <c r="E23" s="31">
        <v>39731</v>
      </c>
      <c r="F23" s="29" t="s">
        <v>147</v>
      </c>
      <c r="G23" s="32">
        <v>1026.51</v>
      </c>
    </row>
    <row r="24" spans="1:7" ht="14.25">
      <c r="A24" s="30">
        <v>22</v>
      </c>
      <c r="B24" s="29" t="s">
        <v>652</v>
      </c>
      <c r="C24" s="29" t="s">
        <v>653</v>
      </c>
      <c r="D24" s="29" t="s">
        <v>611</v>
      </c>
      <c r="E24" s="31">
        <v>40157</v>
      </c>
      <c r="F24" s="29" t="s">
        <v>147</v>
      </c>
      <c r="G24" s="32">
        <v>3152.66</v>
      </c>
    </row>
    <row r="25" spans="1:7" ht="14.25">
      <c r="A25" s="30">
        <v>23</v>
      </c>
      <c r="B25" s="29" t="s">
        <v>654</v>
      </c>
      <c r="C25" s="29" t="s">
        <v>655</v>
      </c>
      <c r="D25" s="29" t="s">
        <v>651</v>
      </c>
      <c r="E25" s="31">
        <v>39731</v>
      </c>
      <c r="F25" s="29" t="s">
        <v>147</v>
      </c>
      <c r="G25" s="32">
        <v>1238.61</v>
      </c>
    </row>
    <row r="26" spans="1:7" ht="14.25">
      <c r="A26" s="30">
        <v>24</v>
      </c>
      <c r="B26" s="29" t="s">
        <v>656</v>
      </c>
      <c r="C26" s="29" t="s">
        <v>657</v>
      </c>
      <c r="D26" s="29" t="s">
        <v>611</v>
      </c>
      <c r="E26" s="31">
        <v>39594</v>
      </c>
      <c r="F26" s="29" t="s">
        <v>147</v>
      </c>
      <c r="G26" s="32">
        <v>2270</v>
      </c>
    </row>
    <row r="27" spans="1:7" ht="14.25">
      <c r="A27" s="30">
        <v>25</v>
      </c>
      <c r="B27" s="29" t="s">
        <v>658</v>
      </c>
      <c r="C27" s="29" t="s">
        <v>659</v>
      </c>
      <c r="D27" s="29" t="s">
        <v>611</v>
      </c>
      <c r="E27" s="31">
        <v>39408</v>
      </c>
      <c r="F27" s="29" t="s">
        <v>147</v>
      </c>
      <c r="G27" s="32">
        <v>2536</v>
      </c>
    </row>
    <row r="28" spans="1:7" ht="14.25">
      <c r="A28" s="30">
        <v>26</v>
      </c>
      <c r="B28" s="29" t="s">
        <v>660</v>
      </c>
      <c r="C28" s="29" t="s">
        <v>661</v>
      </c>
      <c r="D28" s="29" t="s">
        <v>611</v>
      </c>
      <c r="E28" s="31">
        <v>40115</v>
      </c>
      <c r="F28" s="29" t="s">
        <v>147</v>
      </c>
      <c r="G28" s="32">
        <v>2466.22</v>
      </c>
    </row>
    <row r="29" spans="1:7" ht="14.25">
      <c r="A29" s="30">
        <v>27</v>
      </c>
      <c r="B29" s="29" t="s">
        <v>662</v>
      </c>
      <c r="C29" s="29" t="s">
        <v>663</v>
      </c>
      <c r="D29" s="29" t="s">
        <v>611</v>
      </c>
      <c r="E29" s="31">
        <v>39414</v>
      </c>
      <c r="F29" s="29" t="s">
        <v>147</v>
      </c>
      <c r="G29" s="32">
        <v>1598.36</v>
      </c>
    </row>
    <row r="30" spans="1:7" ht="14.25">
      <c r="A30" s="30">
        <v>28</v>
      </c>
      <c r="B30" s="29" t="s">
        <v>85</v>
      </c>
      <c r="C30" s="29" t="s">
        <v>664</v>
      </c>
      <c r="D30" s="29" t="s">
        <v>611</v>
      </c>
      <c r="E30" s="31">
        <v>37575</v>
      </c>
      <c r="F30" s="29" t="s">
        <v>147</v>
      </c>
      <c r="G30" s="32">
        <v>7500</v>
      </c>
    </row>
    <row r="31" spans="1:7" ht="14.25">
      <c r="A31" s="30">
        <v>29</v>
      </c>
      <c r="B31" s="29" t="s">
        <v>665</v>
      </c>
      <c r="C31" s="29" t="s">
        <v>666</v>
      </c>
      <c r="D31" s="29" t="s">
        <v>611</v>
      </c>
      <c r="E31" s="31">
        <v>39813</v>
      </c>
      <c r="F31" s="29" t="s">
        <v>147</v>
      </c>
      <c r="G31" s="32">
        <v>3450</v>
      </c>
    </row>
    <row r="32" spans="1:7" ht="14.25">
      <c r="A32" s="30">
        <v>30</v>
      </c>
      <c r="B32" s="29" t="s">
        <v>667</v>
      </c>
      <c r="C32" s="29" t="s">
        <v>668</v>
      </c>
      <c r="D32" s="29" t="s">
        <v>611</v>
      </c>
      <c r="E32" s="31">
        <v>40016</v>
      </c>
      <c r="F32" s="29" t="s">
        <v>147</v>
      </c>
      <c r="G32" s="32">
        <v>830</v>
      </c>
    </row>
    <row r="33" spans="1:7" ht="14.25">
      <c r="A33" s="30">
        <v>31</v>
      </c>
      <c r="B33" s="29" t="s">
        <v>669</v>
      </c>
      <c r="C33" s="29" t="s">
        <v>670</v>
      </c>
      <c r="D33" s="29" t="s">
        <v>611</v>
      </c>
      <c r="E33" s="31">
        <v>39443</v>
      </c>
      <c r="F33" s="29" t="s">
        <v>147</v>
      </c>
      <c r="G33" s="32">
        <v>1755</v>
      </c>
    </row>
    <row r="34" spans="1:7" ht="14.25">
      <c r="A34" s="30">
        <v>32</v>
      </c>
      <c r="B34" s="29" t="s">
        <v>671</v>
      </c>
      <c r="C34" s="29" t="s">
        <v>672</v>
      </c>
      <c r="D34" s="29" t="s">
        <v>611</v>
      </c>
      <c r="E34" s="31">
        <v>40157</v>
      </c>
      <c r="F34" s="29" t="s">
        <v>147</v>
      </c>
      <c r="G34" s="32">
        <v>993.45</v>
      </c>
    </row>
    <row r="35" spans="1:7" ht="14.25">
      <c r="A35" s="30">
        <v>33</v>
      </c>
      <c r="B35" s="29" t="s">
        <v>673</v>
      </c>
      <c r="C35" s="29" t="s">
        <v>674</v>
      </c>
      <c r="D35" s="29" t="s">
        <v>611</v>
      </c>
      <c r="E35" s="31">
        <v>37609</v>
      </c>
      <c r="F35" s="29" t="s">
        <v>147</v>
      </c>
      <c r="G35" s="32">
        <v>2612.3</v>
      </c>
    </row>
    <row r="36" spans="1:7" ht="14.25">
      <c r="A36" s="30">
        <v>34</v>
      </c>
      <c r="B36" s="29" t="s">
        <v>675</v>
      </c>
      <c r="C36" s="29" t="s">
        <v>676</v>
      </c>
      <c r="D36" s="29" t="s">
        <v>611</v>
      </c>
      <c r="E36" s="31">
        <v>39447</v>
      </c>
      <c r="F36" s="29" t="s">
        <v>147</v>
      </c>
      <c r="G36" s="32">
        <v>2945</v>
      </c>
    </row>
    <row r="37" spans="1:7" ht="14.25">
      <c r="A37" s="30">
        <v>35</v>
      </c>
      <c r="B37" s="29" t="s">
        <v>677</v>
      </c>
      <c r="C37" s="29" t="s">
        <v>678</v>
      </c>
      <c r="D37" s="29" t="s">
        <v>611</v>
      </c>
      <c r="E37" s="31">
        <v>39427</v>
      </c>
      <c r="F37" s="29" t="s">
        <v>147</v>
      </c>
      <c r="G37" s="32">
        <v>3562.5</v>
      </c>
    </row>
    <row r="38" spans="1:7" ht="14.25">
      <c r="A38" s="30">
        <v>36</v>
      </c>
      <c r="B38" s="29" t="s">
        <v>679</v>
      </c>
      <c r="C38" s="29" t="s">
        <v>680</v>
      </c>
      <c r="D38" s="29" t="s">
        <v>611</v>
      </c>
      <c r="E38" s="31">
        <v>39419</v>
      </c>
      <c r="F38" s="29" t="s">
        <v>147</v>
      </c>
      <c r="G38" s="32">
        <v>2318</v>
      </c>
    </row>
    <row r="39" spans="1:7" ht="14.25">
      <c r="A39" s="30">
        <v>37</v>
      </c>
      <c r="B39" s="29" t="s">
        <v>681</v>
      </c>
      <c r="C39" s="29" t="s">
        <v>682</v>
      </c>
      <c r="D39" s="29" t="s">
        <v>611</v>
      </c>
      <c r="E39" s="31">
        <v>39447</v>
      </c>
      <c r="F39" s="29" t="s">
        <v>147</v>
      </c>
      <c r="G39" s="32">
        <v>13262</v>
      </c>
    </row>
    <row r="40" spans="1:7" ht="14.25">
      <c r="A40" s="30">
        <v>38</v>
      </c>
      <c r="B40" s="29" t="s">
        <v>683</v>
      </c>
      <c r="C40" s="29" t="s">
        <v>684</v>
      </c>
      <c r="D40" s="29" t="s">
        <v>611</v>
      </c>
      <c r="E40" s="31">
        <v>37610</v>
      </c>
      <c r="F40" s="29" t="s">
        <v>147</v>
      </c>
      <c r="G40" s="32">
        <v>51500</v>
      </c>
    </row>
    <row r="41" spans="1:7" ht="14.25">
      <c r="A41" s="30">
        <v>39</v>
      </c>
      <c r="B41" s="29" t="s">
        <v>685</v>
      </c>
      <c r="C41" s="29" t="s">
        <v>686</v>
      </c>
      <c r="D41" s="29" t="s">
        <v>611</v>
      </c>
      <c r="E41" s="31">
        <v>38296</v>
      </c>
      <c r="F41" s="29" t="s">
        <v>147</v>
      </c>
      <c r="G41" s="32">
        <v>1355.65</v>
      </c>
    </row>
    <row r="42" spans="1:7" ht="14.25">
      <c r="A42" s="30">
        <v>40</v>
      </c>
      <c r="B42" s="29" t="s">
        <v>687</v>
      </c>
      <c r="C42" s="29" t="s">
        <v>688</v>
      </c>
      <c r="D42" s="29" t="s">
        <v>611</v>
      </c>
      <c r="E42" s="31">
        <v>39402</v>
      </c>
      <c r="F42" s="29" t="s">
        <v>147</v>
      </c>
      <c r="G42" s="32">
        <v>2972.13</v>
      </c>
    </row>
    <row r="43" spans="1:7" ht="14.25">
      <c r="A43" s="30">
        <v>41</v>
      </c>
      <c r="B43" s="29" t="s">
        <v>689</v>
      </c>
      <c r="C43" s="29" t="s">
        <v>690</v>
      </c>
      <c r="D43" s="29" t="s">
        <v>611</v>
      </c>
      <c r="E43" s="31">
        <v>39402</v>
      </c>
      <c r="F43" s="29" t="s">
        <v>147</v>
      </c>
      <c r="G43" s="32">
        <v>2950</v>
      </c>
    </row>
    <row r="44" spans="1:7" ht="14.25">
      <c r="A44" s="30">
        <v>42</v>
      </c>
      <c r="B44" s="29" t="s">
        <v>691</v>
      </c>
      <c r="C44" s="29" t="s">
        <v>692</v>
      </c>
      <c r="D44" s="29" t="s">
        <v>611</v>
      </c>
      <c r="E44" s="31">
        <v>38320</v>
      </c>
      <c r="F44" s="29" t="s">
        <v>147</v>
      </c>
      <c r="G44" s="32">
        <v>3490</v>
      </c>
    </row>
    <row r="45" spans="1:7" ht="14.25">
      <c r="A45" s="30">
        <v>43</v>
      </c>
      <c r="B45" s="29" t="s">
        <v>693</v>
      </c>
      <c r="C45" s="29" t="s">
        <v>694</v>
      </c>
      <c r="D45" s="29" t="s">
        <v>611</v>
      </c>
      <c r="E45" s="31">
        <v>39405</v>
      </c>
      <c r="F45" s="29" t="s">
        <v>147</v>
      </c>
      <c r="G45" s="32">
        <v>1899</v>
      </c>
    </row>
    <row r="46" spans="1:7" ht="14.25">
      <c r="A46" s="30">
        <v>44</v>
      </c>
      <c r="B46" s="29" t="s">
        <v>695</v>
      </c>
      <c r="C46" s="29" t="s">
        <v>696</v>
      </c>
      <c r="D46" s="29" t="s">
        <v>611</v>
      </c>
      <c r="E46" s="31">
        <v>39356</v>
      </c>
      <c r="F46" s="29" t="s">
        <v>147</v>
      </c>
      <c r="G46" s="32">
        <v>811.48</v>
      </c>
    </row>
    <row r="47" spans="1:7" ht="14.25">
      <c r="A47" s="30">
        <v>45</v>
      </c>
      <c r="B47" s="29" t="s">
        <v>697</v>
      </c>
      <c r="C47" s="29" t="s">
        <v>698</v>
      </c>
      <c r="D47" s="29" t="s">
        <v>611</v>
      </c>
      <c r="E47" s="31">
        <v>39384</v>
      </c>
      <c r="F47" s="29" t="s">
        <v>147</v>
      </c>
      <c r="G47" s="32">
        <v>683.1</v>
      </c>
    </row>
    <row r="48" spans="1:7" ht="14.25">
      <c r="A48" s="30">
        <v>46</v>
      </c>
      <c r="B48" s="29" t="s">
        <v>699</v>
      </c>
      <c r="C48" s="29" t="s">
        <v>700</v>
      </c>
      <c r="D48" s="29" t="s">
        <v>611</v>
      </c>
      <c r="E48" s="31">
        <v>39384</v>
      </c>
      <c r="F48" s="29" t="s">
        <v>147</v>
      </c>
      <c r="G48" s="32">
        <v>1375</v>
      </c>
    </row>
    <row r="49" spans="1:7" ht="14.25">
      <c r="A49" s="30">
        <v>47</v>
      </c>
      <c r="B49" s="29" t="s">
        <v>701</v>
      </c>
      <c r="C49" s="29" t="s">
        <v>702</v>
      </c>
      <c r="D49" s="29" t="s">
        <v>611</v>
      </c>
      <c r="E49" s="31">
        <v>39262</v>
      </c>
      <c r="F49" s="29" t="s">
        <v>147</v>
      </c>
      <c r="G49" s="32">
        <v>5680.36</v>
      </c>
    </row>
    <row r="50" spans="1:7" ht="14.25">
      <c r="A50" s="30">
        <v>48</v>
      </c>
      <c r="B50" s="29" t="s">
        <v>703</v>
      </c>
      <c r="C50" s="29" t="s">
        <v>704</v>
      </c>
      <c r="D50" s="29" t="s">
        <v>611</v>
      </c>
      <c r="E50" s="31">
        <v>39275</v>
      </c>
      <c r="F50" s="29" t="s">
        <v>147</v>
      </c>
      <c r="G50" s="32">
        <v>467.94</v>
      </c>
    </row>
    <row r="51" spans="1:7" ht="14.25">
      <c r="A51" s="30">
        <v>49</v>
      </c>
      <c r="B51" s="29" t="s">
        <v>99</v>
      </c>
      <c r="C51" s="29" t="s">
        <v>705</v>
      </c>
      <c r="D51" s="29" t="s">
        <v>611</v>
      </c>
      <c r="E51" s="31">
        <v>37601</v>
      </c>
      <c r="F51" s="29" t="s">
        <v>147</v>
      </c>
      <c r="G51" s="32">
        <v>1544</v>
      </c>
    </row>
    <row r="52" spans="1:7" ht="14.25">
      <c r="A52" s="30">
        <v>50</v>
      </c>
      <c r="B52" s="29" t="s">
        <v>706</v>
      </c>
      <c r="C52" s="29" t="s">
        <v>707</v>
      </c>
      <c r="D52" s="29" t="s">
        <v>611</v>
      </c>
      <c r="E52" s="31">
        <v>38349</v>
      </c>
      <c r="F52" s="29" t="s">
        <v>147</v>
      </c>
      <c r="G52" s="32">
        <v>3596</v>
      </c>
    </row>
    <row r="53" spans="1:7" ht="14.25">
      <c r="A53" s="30">
        <v>51</v>
      </c>
      <c r="B53" s="29" t="s">
        <v>708</v>
      </c>
      <c r="C53" s="29" t="s">
        <v>709</v>
      </c>
      <c r="D53" s="29" t="s">
        <v>611</v>
      </c>
      <c r="E53" s="31">
        <v>39402</v>
      </c>
      <c r="F53" s="29" t="s">
        <v>147</v>
      </c>
      <c r="G53" s="32">
        <v>2100</v>
      </c>
    </row>
    <row r="54" spans="1:7" ht="14.25">
      <c r="A54" s="30">
        <v>52</v>
      </c>
      <c r="B54" s="29" t="s">
        <v>710</v>
      </c>
      <c r="C54" s="29" t="s">
        <v>711</v>
      </c>
      <c r="D54" s="29" t="s">
        <v>611</v>
      </c>
      <c r="E54" s="31">
        <v>39384</v>
      </c>
      <c r="F54" s="29" t="s">
        <v>147</v>
      </c>
      <c r="G54" s="32">
        <v>2612.5</v>
      </c>
    </row>
    <row r="55" spans="1:7" ht="14.25">
      <c r="A55" s="30">
        <v>53</v>
      </c>
      <c r="B55" s="29" t="s">
        <v>712</v>
      </c>
      <c r="C55" s="29" t="s">
        <v>713</v>
      </c>
      <c r="D55" s="29" t="s">
        <v>611</v>
      </c>
      <c r="E55" s="31">
        <v>39262</v>
      </c>
      <c r="F55" s="29" t="s">
        <v>147</v>
      </c>
      <c r="G55" s="32">
        <v>2868.85</v>
      </c>
    </row>
    <row r="56" spans="1:7" ht="14.25">
      <c r="A56" s="30">
        <v>54</v>
      </c>
      <c r="B56" s="29" t="s">
        <v>712</v>
      </c>
      <c r="C56" s="29" t="s">
        <v>714</v>
      </c>
      <c r="D56" s="29" t="s">
        <v>611</v>
      </c>
      <c r="E56" s="31">
        <v>39272</v>
      </c>
      <c r="F56" s="29" t="s">
        <v>147</v>
      </c>
      <c r="G56" s="32">
        <v>2868.85</v>
      </c>
    </row>
    <row r="57" spans="1:7" ht="14.25">
      <c r="A57" s="30">
        <v>55</v>
      </c>
      <c r="B57" s="29" t="s">
        <v>715</v>
      </c>
      <c r="C57" s="29" t="s">
        <v>716</v>
      </c>
      <c r="D57" s="29" t="s">
        <v>651</v>
      </c>
      <c r="E57" s="31">
        <v>39731</v>
      </c>
      <c r="F57" s="29" t="s">
        <v>147</v>
      </c>
      <c r="G57" s="32">
        <v>567.74</v>
      </c>
    </row>
    <row r="58" spans="1:7" ht="14.25">
      <c r="A58" s="30">
        <v>56</v>
      </c>
      <c r="B58" s="29" t="s">
        <v>717</v>
      </c>
      <c r="C58" s="29" t="s">
        <v>718</v>
      </c>
      <c r="D58" s="29" t="s">
        <v>611</v>
      </c>
      <c r="E58" s="31">
        <v>39568</v>
      </c>
      <c r="F58" s="29" t="s">
        <v>147</v>
      </c>
      <c r="G58" s="32">
        <v>78</v>
      </c>
    </row>
    <row r="59" spans="1:7" ht="14.25">
      <c r="A59" s="30">
        <v>57</v>
      </c>
      <c r="B59" s="29" t="s">
        <v>719</v>
      </c>
      <c r="C59" s="29" t="s">
        <v>720</v>
      </c>
      <c r="D59" s="29" t="s">
        <v>611</v>
      </c>
      <c r="E59" s="31">
        <v>39443</v>
      </c>
      <c r="F59" s="29" t="s">
        <v>147</v>
      </c>
      <c r="G59" s="32">
        <v>138</v>
      </c>
    </row>
    <row r="60" spans="1:7" ht="14.25">
      <c r="A60" s="30">
        <v>58</v>
      </c>
      <c r="B60" s="29" t="s">
        <v>721</v>
      </c>
      <c r="C60" s="29" t="s">
        <v>722</v>
      </c>
      <c r="D60" s="29" t="s">
        <v>611</v>
      </c>
      <c r="E60" s="31">
        <v>39243</v>
      </c>
      <c r="F60" s="29" t="s">
        <v>147</v>
      </c>
      <c r="G60" s="32">
        <v>819.7</v>
      </c>
    </row>
    <row r="61" spans="1:7" ht="14.25">
      <c r="A61" s="30">
        <v>59</v>
      </c>
      <c r="B61" s="29" t="s">
        <v>723</v>
      </c>
      <c r="C61" s="29" t="s">
        <v>724</v>
      </c>
      <c r="D61" s="29" t="s">
        <v>611</v>
      </c>
      <c r="E61" s="31">
        <v>39427</v>
      </c>
      <c r="F61" s="29" t="s">
        <v>147</v>
      </c>
      <c r="G61" s="32">
        <v>1212.3</v>
      </c>
    </row>
    <row r="62" spans="1:7" ht="14.25">
      <c r="A62" s="30">
        <v>60</v>
      </c>
      <c r="B62" s="29" t="s">
        <v>725</v>
      </c>
      <c r="C62" s="29" t="s">
        <v>726</v>
      </c>
      <c r="D62" s="29" t="s">
        <v>611</v>
      </c>
      <c r="E62" s="31">
        <v>37437</v>
      </c>
      <c r="F62" s="29" t="s">
        <v>147</v>
      </c>
      <c r="G62" s="32">
        <v>1747</v>
      </c>
    </row>
    <row r="63" spans="1:7" ht="14.25">
      <c r="A63" s="30">
        <v>61</v>
      </c>
      <c r="B63" s="29" t="s">
        <v>727</v>
      </c>
      <c r="C63" s="29" t="s">
        <v>728</v>
      </c>
      <c r="D63" s="29" t="s">
        <v>611</v>
      </c>
      <c r="E63" s="31">
        <v>39072</v>
      </c>
      <c r="F63" s="29" t="s">
        <v>147</v>
      </c>
      <c r="G63" s="32">
        <v>1995</v>
      </c>
    </row>
    <row r="64" spans="1:7" ht="14.25">
      <c r="A64" s="30">
        <v>62</v>
      </c>
      <c r="B64" s="29" t="s">
        <v>729</v>
      </c>
      <c r="C64" s="29" t="s">
        <v>730</v>
      </c>
      <c r="D64" s="29" t="s">
        <v>611</v>
      </c>
      <c r="E64" s="31">
        <v>37610</v>
      </c>
      <c r="F64" s="29" t="s">
        <v>147</v>
      </c>
      <c r="G64" s="32">
        <v>11987.79</v>
      </c>
    </row>
    <row r="65" spans="1:7" ht="14.25">
      <c r="A65" s="30">
        <v>63</v>
      </c>
      <c r="B65" s="29" t="s">
        <v>731</v>
      </c>
      <c r="C65" s="29" t="s">
        <v>732</v>
      </c>
      <c r="D65" s="29" t="s">
        <v>611</v>
      </c>
      <c r="E65" s="31">
        <v>39981</v>
      </c>
      <c r="F65" s="29" t="s">
        <v>147</v>
      </c>
      <c r="G65" s="32">
        <v>688</v>
      </c>
    </row>
    <row r="66" spans="1:7" ht="14.25">
      <c r="A66" s="30">
        <v>64</v>
      </c>
      <c r="B66" s="29" t="s">
        <v>733</v>
      </c>
      <c r="C66" s="29" t="s">
        <v>734</v>
      </c>
      <c r="D66" s="29" t="s">
        <v>611</v>
      </c>
      <c r="E66" s="31">
        <v>39408</v>
      </c>
      <c r="F66" s="29" t="s">
        <v>147</v>
      </c>
      <c r="G66" s="32">
        <v>1790</v>
      </c>
    </row>
    <row r="67" spans="1:7" ht="14.25">
      <c r="A67" s="30">
        <v>65</v>
      </c>
      <c r="B67" s="29" t="s">
        <v>735</v>
      </c>
      <c r="C67" s="29" t="s">
        <v>736</v>
      </c>
      <c r="D67" s="29" t="s">
        <v>611</v>
      </c>
      <c r="E67" s="31">
        <v>37610</v>
      </c>
      <c r="F67" s="29" t="s">
        <v>147</v>
      </c>
      <c r="G67" s="32">
        <v>10350.54</v>
      </c>
    </row>
    <row r="68" spans="1:7" ht="14.25">
      <c r="A68" s="30">
        <v>66</v>
      </c>
      <c r="B68" s="29" t="s">
        <v>737</v>
      </c>
      <c r="C68" s="29" t="s">
        <v>738</v>
      </c>
      <c r="D68" s="29" t="s">
        <v>611</v>
      </c>
      <c r="E68" s="31">
        <v>39904</v>
      </c>
      <c r="F68" s="29" t="s">
        <v>147</v>
      </c>
      <c r="G68" s="32">
        <v>3490</v>
      </c>
    </row>
    <row r="69" spans="1:7" ht="14.25">
      <c r="A69" s="30">
        <v>67</v>
      </c>
      <c r="B69" s="29" t="s">
        <v>739</v>
      </c>
      <c r="C69" s="29" t="s">
        <v>740</v>
      </c>
      <c r="D69" s="29" t="s">
        <v>611</v>
      </c>
      <c r="E69" s="31">
        <v>39904</v>
      </c>
      <c r="F69" s="29" t="s">
        <v>147</v>
      </c>
      <c r="G69" s="32">
        <v>3490</v>
      </c>
    </row>
    <row r="70" spans="1:7" ht="14.25">
      <c r="A70" s="30">
        <v>68</v>
      </c>
      <c r="B70" s="29" t="s">
        <v>741</v>
      </c>
      <c r="C70" s="29" t="s">
        <v>742</v>
      </c>
      <c r="D70" s="29" t="s">
        <v>611</v>
      </c>
      <c r="E70" s="31">
        <v>40084</v>
      </c>
      <c r="F70" s="29" t="s">
        <v>147</v>
      </c>
      <c r="G70" s="32">
        <v>3490</v>
      </c>
    </row>
    <row r="71" spans="1:7" ht="14.25">
      <c r="A71" s="30">
        <v>69</v>
      </c>
      <c r="B71" s="29" t="s">
        <v>741</v>
      </c>
      <c r="C71" s="29" t="s">
        <v>743</v>
      </c>
      <c r="D71" s="29" t="s">
        <v>611</v>
      </c>
      <c r="E71" s="31">
        <v>40084</v>
      </c>
      <c r="F71" s="29" t="s">
        <v>147</v>
      </c>
      <c r="G71" s="32">
        <v>3490</v>
      </c>
    </row>
    <row r="72" spans="1:7" ht="14.25">
      <c r="A72" s="30">
        <v>70</v>
      </c>
      <c r="B72" s="29" t="s">
        <v>741</v>
      </c>
      <c r="C72" s="29" t="s">
        <v>744</v>
      </c>
      <c r="D72" s="29" t="s">
        <v>611</v>
      </c>
      <c r="E72" s="31">
        <v>40084</v>
      </c>
      <c r="F72" s="29" t="s">
        <v>147</v>
      </c>
      <c r="G72" s="32">
        <v>3490</v>
      </c>
    </row>
    <row r="73" spans="1:7" ht="14.25">
      <c r="A73" s="30">
        <v>71</v>
      </c>
      <c r="B73" s="29" t="s">
        <v>741</v>
      </c>
      <c r="C73" s="29" t="s">
        <v>745</v>
      </c>
      <c r="D73" s="29" t="s">
        <v>611</v>
      </c>
      <c r="E73" s="31">
        <v>40084</v>
      </c>
      <c r="F73" s="29" t="s">
        <v>147</v>
      </c>
      <c r="G73" s="32">
        <v>3490</v>
      </c>
    </row>
    <row r="74" spans="1:7" ht="14.25">
      <c r="A74" s="30">
        <v>72</v>
      </c>
      <c r="B74" s="29" t="s">
        <v>746</v>
      </c>
      <c r="C74" s="29" t="s">
        <v>747</v>
      </c>
      <c r="D74" s="29" t="s">
        <v>611</v>
      </c>
      <c r="E74" s="31">
        <v>39589</v>
      </c>
      <c r="F74" s="29" t="s">
        <v>147</v>
      </c>
      <c r="G74" s="32">
        <v>1350</v>
      </c>
    </row>
    <row r="75" spans="1:7" ht="14.25">
      <c r="A75" s="30">
        <v>73</v>
      </c>
      <c r="B75" s="29" t="s">
        <v>748</v>
      </c>
      <c r="C75" s="29" t="s">
        <v>749</v>
      </c>
      <c r="D75" s="29" t="s">
        <v>611</v>
      </c>
      <c r="E75" s="31">
        <v>37532</v>
      </c>
      <c r="F75" s="29" t="s">
        <v>147</v>
      </c>
      <c r="G75" s="32">
        <v>2338.8</v>
      </c>
    </row>
    <row r="76" spans="1:7" ht="14.25">
      <c r="A76" s="30">
        <v>74</v>
      </c>
      <c r="B76" s="29" t="s">
        <v>750</v>
      </c>
      <c r="C76" s="29" t="s">
        <v>751</v>
      </c>
      <c r="D76" s="29" t="s">
        <v>611</v>
      </c>
      <c r="E76" s="31">
        <v>39447</v>
      </c>
      <c r="F76" s="29" t="s">
        <v>147</v>
      </c>
      <c r="G76" s="32">
        <v>11892.3</v>
      </c>
    </row>
    <row r="77" spans="1:7" ht="14.25">
      <c r="A77" s="30">
        <v>75</v>
      </c>
      <c r="B77" s="29" t="s">
        <v>752</v>
      </c>
      <c r="C77" s="29" t="s">
        <v>753</v>
      </c>
      <c r="D77" s="29" t="s">
        <v>611</v>
      </c>
      <c r="E77" s="31">
        <v>39954</v>
      </c>
      <c r="F77" s="29" t="s">
        <v>147</v>
      </c>
      <c r="G77" s="32">
        <v>3380</v>
      </c>
    </row>
    <row r="78" spans="1:7" ht="14.25">
      <c r="A78" s="30">
        <v>76</v>
      </c>
      <c r="B78" s="29" t="s">
        <v>754</v>
      </c>
      <c r="C78" s="29" t="s">
        <v>755</v>
      </c>
      <c r="D78" s="29" t="s">
        <v>611</v>
      </c>
      <c r="E78" s="31">
        <v>39854</v>
      </c>
      <c r="F78" s="29" t="s">
        <v>147</v>
      </c>
      <c r="G78" s="32">
        <v>1270</v>
      </c>
    </row>
    <row r="79" spans="1:7" ht="14.25">
      <c r="A79" s="30">
        <v>77</v>
      </c>
      <c r="B79" s="29" t="s">
        <v>756</v>
      </c>
      <c r="C79" s="29" t="s">
        <v>757</v>
      </c>
      <c r="D79" s="29" t="s">
        <v>611</v>
      </c>
      <c r="E79" s="31">
        <v>39384</v>
      </c>
      <c r="F79" s="29" t="s">
        <v>147</v>
      </c>
      <c r="G79" s="32">
        <v>422.4</v>
      </c>
    </row>
    <row r="80" spans="1:7" ht="14.25">
      <c r="A80" s="30">
        <v>78</v>
      </c>
      <c r="B80" s="29" t="s">
        <v>758</v>
      </c>
      <c r="C80" s="29" t="s">
        <v>759</v>
      </c>
      <c r="D80" s="29" t="s">
        <v>611</v>
      </c>
      <c r="E80" s="31">
        <v>37607</v>
      </c>
      <c r="F80" s="29" t="s">
        <v>147</v>
      </c>
      <c r="G80" s="32">
        <v>3050</v>
      </c>
    </row>
    <row r="81" spans="1:7" ht="14.25">
      <c r="A81" s="30">
        <v>79</v>
      </c>
      <c r="B81" s="29" t="s">
        <v>760</v>
      </c>
      <c r="C81" s="29" t="s">
        <v>761</v>
      </c>
      <c r="D81" s="29" t="s">
        <v>611</v>
      </c>
      <c r="E81" s="31">
        <v>39443</v>
      </c>
      <c r="F81" s="29" t="s">
        <v>147</v>
      </c>
      <c r="G81" s="32">
        <v>441</v>
      </c>
    </row>
    <row r="82" spans="1:7" ht="14.25">
      <c r="A82" s="30">
        <v>80</v>
      </c>
      <c r="B82" s="29" t="s">
        <v>762</v>
      </c>
      <c r="C82" s="29" t="s">
        <v>763</v>
      </c>
      <c r="D82" s="29" t="s">
        <v>611</v>
      </c>
      <c r="E82" s="31">
        <v>39024</v>
      </c>
      <c r="F82" s="29" t="s">
        <v>147</v>
      </c>
      <c r="G82" s="32">
        <v>3483</v>
      </c>
    </row>
    <row r="83" spans="1:7" ht="14.25">
      <c r="A83" s="30">
        <v>81</v>
      </c>
      <c r="B83" s="29" t="s">
        <v>764</v>
      </c>
      <c r="C83" s="29" t="s">
        <v>765</v>
      </c>
      <c r="D83" s="29" t="s">
        <v>611</v>
      </c>
      <c r="E83" s="31">
        <v>39951</v>
      </c>
      <c r="F83" s="29" t="s">
        <v>147</v>
      </c>
      <c r="G83" s="32">
        <v>265</v>
      </c>
    </row>
    <row r="84" spans="1:7" ht="14.25">
      <c r="A84" s="30">
        <v>82</v>
      </c>
      <c r="B84" s="29" t="s">
        <v>766</v>
      </c>
      <c r="C84" s="29" t="s">
        <v>767</v>
      </c>
      <c r="D84" s="29" t="s">
        <v>611</v>
      </c>
      <c r="E84" s="31">
        <v>37610</v>
      </c>
      <c r="F84" s="29" t="s">
        <v>147</v>
      </c>
      <c r="G84" s="32">
        <v>8390.8</v>
      </c>
    </row>
    <row r="85" spans="1:7" ht="14.25">
      <c r="A85" s="30">
        <v>83</v>
      </c>
      <c r="B85" s="29" t="s">
        <v>768</v>
      </c>
      <c r="C85" s="29" t="s">
        <v>769</v>
      </c>
      <c r="D85" s="29" t="s">
        <v>611</v>
      </c>
      <c r="E85" s="31">
        <v>37516</v>
      </c>
      <c r="F85" s="29" t="s">
        <v>147</v>
      </c>
      <c r="G85" s="32">
        <v>1786.4</v>
      </c>
    </row>
    <row r="86" spans="1:7" ht="14.25">
      <c r="A86" s="30">
        <v>84</v>
      </c>
      <c r="B86" s="29" t="s">
        <v>768</v>
      </c>
      <c r="C86" s="29" t="s">
        <v>770</v>
      </c>
      <c r="D86" s="29" t="s">
        <v>611</v>
      </c>
      <c r="E86" s="31">
        <v>37522</v>
      </c>
      <c r="F86" s="29" t="s">
        <v>147</v>
      </c>
      <c r="G86" s="32">
        <v>1786.4</v>
      </c>
    </row>
    <row r="87" spans="1:7" ht="14.25">
      <c r="A87" s="30">
        <v>85</v>
      </c>
      <c r="B87" s="29" t="s">
        <v>771</v>
      </c>
      <c r="C87" s="29" t="s">
        <v>772</v>
      </c>
      <c r="D87" s="29" t="s">
        <v>611</v>
      </c>
      <c r="E87" s="31">
        <v>39381</v>
      </c>
      <c r="F87" s="29" t="s">
        <v>147</v>
      </c>
      <c r="G87" s="32">
        <v>2350</v>
      </c>
    </row>
    <row r="88" spans="1:7" ht="14.25">
      <c r="A88" s="30">
        <v>86</v>
      </c>
      <c r="B88" s="29" t="s">
        <v>771</v>
      </c>
      <c r="C88" s="29" t="s">
        <v>773</v>
      </c>
      <c r="D88" s="29" t="s">
        <v>611</v>
      </c>
      <c r="E88" s="31">
        <v>39381</v>
      </c>
      <c r="F88" s="29" t="s">
        <v>147</v>
      </c>
      <c r="G88" s="32">
        <v>2350</v>
      </c>
    </row>
    <row r="89" spans="1:7" ht="14.25">
      <c r="A89" s="30">
        <v>87</v>
      </c>
      <c r="B89" s="29" t="s">
        <v>774</v>
      </c>
      <c r="C89" s="29" t="s">
        <v>775</v>
      </c>
      <c r="D89" s="29" t="s">
        <v>611</v>
      </c>
      <c r="E89" s="31">
        <v>39345</v>
      </c>
      <c r="F89" s="29" t="s">
        <v>147</v>
      </c>
      <c r="G89" s="32">
        <v>1615</v>
      </c>
    </row>
    <row r="90" spans="1:7" ht="14.25">
      <c r="A90" s="30">
        <v>88</v>
      </c>
      <c r="B90" s="29" t="s">
        <v>776</v>
      </c>
      <c r="C90" s="29" t="s">
        <v>777</v>
      </c>
      <c r="D90" s="29" t="s">
        <v>611</v>
      </c>
      <c r="E90" s="31">
        <v>37574</v>
      </c>
      <c r="F90" s="29" t="s">
        <v>147</v>
      </c>
      <c r="G90" s="32">
        <v>14910</v>
      </c>
    </row>
    <row r="91" spans="1:7" ht="14.25">
      <c r="A91" s="30">
        <v>89</v>
      </c>
      <c r="B91" s="29" t="s">
        <v>778</v>
      </c>
      <c r="C91" s="29" t="s">
        <v>779</v>
      </c>
      <c r="D91" s="29" t="s">
        <v>611</v>
      </c>
      <c r="E91" s="31">
        <v>37554</v>
      </c>
      <c r="F91" s="29" t="s">
        <v>147</v>
      </c>
      <c r="G91" s="32">
        <v>21441.7</v>
      </c>
    </row>
    <row r="92" spans="1:7" ht="14.25">
      <c r="A92" s="30">
        <v>90</v>
      </c>
      <c r="B92" s="29" t="s">
        <v>778</v>
      </c>
      <c r="C92" s="29" t="s">
        <v>780</v>
      </c>
      <c r="D92" s="29" t="s">
        <v>611</v>
      </c>
      <c r="E92" s="31">
        <v>37587</v>
      </c>
      <c r="F92" s="29" t="s">
        <v>147</v>
      </c>
      <c r="G92" s="32">
        <v>21447.7</v>
      </c>
    </row>
    <row r="93" spans="1:7" ht="14.25">
      <c r="A93" s="30">
        <v>91</v>
      </c>
      <c r="B93" s="29" t="s">
        <v>781</v>
      </c>
      <c r="C93" s="29" t="s">
        <v>782</v>
      </c>
      <c r="D93" s="29" t="s">
        <v>611</v>
      </c>
      <c r="E93" s="31">
        <v>39402</v>
      </c>
      <c r="F93" s="29" t="s">
        <v>147</v>
      </c>
      <c r="G93" s="32">
        <v>549</v>
      </c>
    </row>
    <row r="94" spans="1:7" ht="14.25">
      <c r="A94" s="30">
        <v>92</v>
      </c>
      <c r="B94" s="29" t="s">
        <v>783</v>
      </c>
      <c r="C94" s="29" t="s">
        <v>784</v>
      </c>
      <c r="D94" s="29" t="s">
        <v>611</v>
      </c>
      <c r="E94" s="31">
        <v>39402</v>
      </c>
      <c r="F94" s="29" t="s">
        <v>147</v>
      </c>
      <c r="G94" s="32">
        <v>489.34</v>
      </c>
    </row>
    <row r="95" spans="1:7" ht="14.25">
      <c r="A95" s="30">
        <v>93</v>
      </c>
      <c r="B95" s="29" t="s">
        <v>785</v>
      </c>
      <c r="C95" s="29" t="s">
        <v>786</v>
      </c>
      <c r="D95" s="29" t="s">
        <v>611</v>
      </c>
      <c r="E95" s="31">
        <v>39402</v>
      </c>
      <c r="F95" s="29" t="s">
        <v>147</v>
      </c>
      <c r="G95" s="32">
        <v>679.02</v>
      </c>
    </row>
    <row r="96" spans="1:7" ht="14.25">
      <c r="A96" s="30">
        <v>94</v>
      </c>
      <c r="B96" s="29" t="s">
        <v>787</v>
      </c>
      <c r="C96" s="29" t="s">
        <v>788</v>
      </c>
      <c r="D96" s="29" t="s">
        <v>611</v>
      </c>
      <c r="E96" s="31">
        <v>37610</v>
      </c>
      <c r="F96" s="29" t="s">
        <v>147</v>
      </c>
      <c r="G96" s="32">
        <v>5542.96</v>
      </c>
    </row>
    <row r="97" spans="1:7" ht="14.25">
      <c r="A97" s="30">
        <v>95</v>
      </c>
      <c r="B97" s="29" t="s">
        <v>789</v>
      </c>
      <c r="C97" s="29" t="s">
        <v>790</v>
      </c>
      <c r="D97" s="29" t="s">
        <v>611</v>
      </c>
      <c r="E97" s="31">
        <v>40120</v>
      </c>
      <c r="F97" s="29" t="s">
        <v>147</v>
      </c>
      <c r="G97" s="32">
        <v>690</v>
      </c>
    </row>
    <row r="98" spans="1:7" ht="14.25">
      <c r="A98" s="30">
        <v>96</v>
      </c>
      <c r="B98" s="29" t="s">
        <v>789</v>
      </c>
      <c r="C98" s="29" t="s">
        <v>791</v>
      </c>
      <c r="D98" s="29" t="s">
        <v>611</v>
      </c>
      <c r="E98" s="31">
        <v>40120</v>
      </c>
      <c r="F98" s="29" t="s">
        <v>147</v>
      </c>
      <c r="G98" s="32">
        <v>690</v>
      </c>
    </row>
    <row r="99" spans="1:7" ht="14.25">
      <c r="A99" s="30">
        <v>97</v>
      </c>
      <c r="B99" s="29" t="s">
        <v>792</v>
      </c>
      <c r="C99" s="29" t="s">
        <v>793</v>
      </c>
      <c r="D99" s="29" t="s">
        <v>611</v>
      </c>
      <c r="E99" s="31">
        <v>37603</v>
      </c>
      <c r="F99" s="29" t="s">
        <v>147</v>
      </c>
      <c r="G99" s="32">
        <v>1795.41</v>
      </c>
    </row>
    <row r="100" spans="1:7" ht="14.25">
      <c r="A100" s="30">
        <v>98</v>
      </c>
      <c r="B100" s="29" t="s">
        <v>794</v>
      </c>
      <c r="C100" s="29" t="s">
        <v>795</v>
      </c>
      <c r="D100" s="29" t="s">
        <v>611</v>
      </c>
      <c r="E100" s="31">
        <v>37617</v>
      </c>
      <c r="F100" s="29" t="s">
        <v>147</v>
      </c>
      <c r="G100" s="32">
        <v>2535.24</v>
      </c>
    </row>
    <row r="101" spans="1:7" ht="14.25">
      <c r="A101" s="30">
        <v>99</v>
      </c>
      <c r="B101" s="29" t="s">
        <v>796</v>
      </c>
      <c r="C101" s="29" t="s">
        <v>797</v>
      </c>
      <c r="D101" s="29" t="s">
        <v>611</v>
      </c>
      <c r="E101" s="31">
        <v>38351</v>
      </c>
      <c r="F101" s="29" t="s">
        <v>147</v>
      </c>
      <c r="G101" s="32">
        <v>71560</v>
      </c>
    </row>
    <row r="102" spans="1:7" ht="14.25">
      <c r="A102" s="30">
        <v>100</v>
      </c>
      <c r="B102" s="29" t="s">
        <v>798</v>
      </c>
      <c r="C102" s="29" t="s">
        <v>799</v>
      </c>
      <c r="D102" s="29" t="s">
        <v>611</v>
      </c>
      <c r="E102" s="31">
        <v>39394</v>
      </c>
      <c r="F102" s="29" t="s">
        <v>147</v>
      </c>
      <c r="G102" s="32">
        <v>2769</v>
      </c>
    </row>
    <row r="103" spans="1:7" ht="14.25">
      <c r="A103" s="30">
        <v>101</v>
      </c>
      <c r="B103" s="29" t="s">
        <v>800</v>
      </c>
      <c r="C103" s="29" t="s">
        <v>801</v>
      </c>
      <c r="D103" s="29" t="s">
        <v>611</v>
      </c>
      <c r="E103" s="31">
        <v>39394</v>
      </c>
      <c r="F103" s="29" t="s">
        <v>147</v>
      </c>
      <c r="G103" s="32">
        <v>2354</v>
      </c>
    </row>
    <row r="104" spans="1:7" ht="14.25">
      <c r="A104" s="30">
        <v>102</v>
      </c>
      <c r="B104" s="29" t="s">
        <v>802</v>
      </c>
      <c r="C104" s="29" t="s">
        <v>803</v>
      </c>
      <c r="D104" s="29" t="s">
        <v>611</v>
      </c>
      <c r="E104" s="31">
        <v>39044</v>
      </c>
      <c r="F104" s="29" t="s">
        <v>147</v>
      </c>
      <c r="G104" s="32">
        <v>1999</v>
      </c>
    </row>
    <row r="105" spans="1:7" ht="14.25">
      <c r="A105" s="30">
        <v>103</v>
      </c>
      <c r="B105" s="29" t="s">
        <v>804</v>
      </c>
      <c r="C105" s="29" t="s">
        <v>805</v>
      </c>
      <c r="D105" s="29" t="s">
        <v>611</v>
      </c>
      <c r="E105" s="31">
        <v>37610</v>
      </c>
      <c r="F105" s="29" t="s">
        <v>147</v>
      </c>
      <c r="G105" s="32">
        <v>12487.73</v>
      </c>
    </row>
    <row r="106" spans="1:7" ht="14.25">
      <c r="A106" s="30">
        <v>104</v>
      </c>
      <c r="B106" s="29" t="s">
        <v>806</v>
      </c>
      <c r="C106" s="29" t="s">
        <v>807</v>
      </c>
      <c r="D106" s="29" t="s">
        <v>611</v>
      </c>
      <c r="E106" s="31">
        <v>40309</v>
      </c>
      <c r="F106" s="29" t="s">
        <v>147</v>
      </c>
      <c r="G106" s="32">
        <v>450</v>
      </c>
    </row>
    <row r="107" spans="1:7" ht="14.25">
      <c r="A107" s="30">
        <v>105</v>
      </c>
      <c r="B107" s="29" t="s">
        <v>808</v>
      </c>
      <c r="C107" s="29" t="s">
        <v>809</v>
      </c>
      <c r="D107" s="29" t="s">
        <v>611</v>
      </c>
      <c r="E107" s="31">
        <v>40308</v>
      </c>
      <c r="F107" s="29" t="s">
        <v>147</v>
      </c>
      <c r="G107" s="32">
        <v>3400</v>
      </c>
    </row>
    <row r="108" spans="1:7" ht="14.25">
      <c r="A108" s="30">
        <v>106</v>
      </c>
      <c r="B108" s="29" t="s">
        <v>810</v>
      </c>
      <c r="C108" s="29" t="s">
        <v>811</v>
      </c>
      <c r="D108" s="29" t="s">
        <v>611</v>
      </c>
      <c r="E108" s="31">
        <v>40309</v>
      </c>
      <c r="F108" s="29" t="s">
        <v>147</v>
      </c>
      <c r="G108" s="32">
        <v>3400</v>
      </c>
    </row>
    <row r="109" spans="1:7" ht="14.25">
      <c r="A109" s="30">
        <v>107</v>
      </c>
      <c r="B109" s="29" t="s">
        <v>812</v>
      </c>
      <c r="C109" s="29" t="s">
        <v>813</v>
      </c>
      <c r="D109" s="29" t="s">
        <v>611</v>
      </c>
      <c r="E109" s="31">
        <v>40309</v>
      </c>
      <c r="F109" s="29" t="s">
        <v>147</v>
      </c>
      <c r="G109" s="32">
        <v>3400</v>
      </c>
    </row>
    <row r="110" spans="1:7" ht="14.25">
      <c r="A110" s="30">
        <v>108</v>
      </c>
      <c r="B110" s="29" t="s">
        <v>814</v>
      </c>
      <c r="C110" s="29" t="s">
        <v>815</v>
      </c>
      <c r="D110" s="29" t="s">
        <v>611</v>
      </c>
      <c r="E110" s="31">
        <v>39414</v>
      </c>
      <c r="F110" s="29" t="s">
        <v>147</v>
      </c>
      <c r="G110" s="32">
        <v>1303.28</v>
      </c>
    </row>
    <row r="111" spans="1:7" ht="14.25">
      <c r="A111" s="30">
        <v>109</v>
      </c>
      <c r="B111" s="29" t="s">
        <v>816</v>
      </c>
      <c r="C111" s="29" t="s">
        <v>817</v>
      </c>
      <c r="D111" s="29" t="s">
        <v>611</v>
      </c>
      <c r="E111" s="31">
        <v>37610</v>
      </c>
      <c r="F111" s="29" t="s">
        <v>147</v>
      </c>
      <c r="G111" s="32">
        <v>9352.83</v>
      </c>
    </row>
    <row r="112" spans="1:7" ht="14.25">
      <c r="A112" s="30">
        <v>110</v>
      </c>
      <c r="B112" s="29" t="s">
        <v>818</v>
      </c>
      <c r="C112" s="29" t="s">
        <v>819</v>
      </c>
      <c r="D112" s="29" t="s">
        <v>611</v>
      </c>
      <c r="E112" s="31">
        <v>37610</v>
      </c>
      <c r="F112" s="29" t="s">
        <v>147</v>
      </c>
      <c r="G112" s="32">
        <v>12394.57</v>
      </c>
    </row>
    <row r="113" spans="1:7" ht="14.25">
      <c r="A113" s="30">
        <v>111</v>
      </c>
      <c r="B113" s="29" t="s">
        <v>818</v>
      </c>
      <c r="C113" s="29" t="s">
        <v>820</v>
      </c>
      <c r="D113" s="29" t="s">
        <v>611</v>
      </c>
      <c r="E113" s="31">
        <v>37610</v>
      </c>
      <c r="F113" s="29" t="s">
        <v>147</v>
      </c>
      <c r="G113" s="32">
        <v>12649.64</v>
      </c>
    </row>
    <row r="114" spans="1:7" ht="14.25">
      <c r="A114" s="30">
        <v>112</v>
      </c>
      <c r="B114" s="29" t="s">
        <v>821</v>
      </c>
      <c r="C114" s="29" t="s">
        <v>822</v>
      </c>
      <c r="D114" s="29" t="s">
        <v>611</v>
      </c>
      <c r="E114" s="31">
        <v>37610</v>
      </c>
      <c r="F114" s="29" t="s">
        <v>147</v>
      </c>
      <c r="G114" s="32">
        <v>3954</v>
      </c>
    </row>
    <row r="115" spans="1:7" ht="14.25">
      <c r="A115" s="30">
        <v>113</v>
      </c>
      <c r="B115" s="29" t="s">
        <v>823</v>
      </c>
      <c r="C115" s="29" t="s">
        <v>824</v>
      </c>
      <c r="D115" s="29" t="s">
        <v>611</v>
      </c>
      <c r="E115" s="31">
        <v>38351</v>
      </c>
      <c r="F115" s="29" t="s">
        <v>147</v>
      </c>
      <c r="G115" s="32">
        <v>1397.5</v>
      </c>
    </row>
    <row r="116" spans="1:7" ht="15">
      <c r="A116" s="30"/>
      <c r="B116" s="33" t="s">
        <v>36</v>
      </c>
      <c r="C116" s="33"/>
      <c r="D116" s="33"/>
      <c r="E116" s="33"/>
      <c r="F116" s="33"/>
      <c r="G116" s="34">
        <f>SUM(G3:G115)</f>
        <v>521671.93000000017</v>
      </c>
    </row>
  </sheetData>
  <sheetProtection/>
  <printOptions/>
  <pageMargins left="0.7" right="0.7" top="0.75" bottom="0.75" header="0.3" footer="0.3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="60" zoomScalePageLayoutView="0" workbookViewId="0" topLeftCell="A1">
      <selection activeCell="B4" sqref="B4"/>
    </sheetView>
  </sheetViews>
  <sheetFormatPr defaultColWidth="8.796875" defaultRowHeight="14.25"/>
  <cols>
    <col min="1" max="1" width="4.5" style="0" customWidth="1"/>
    <col min="2" max="2" width="39.19921875" style="0" bestFit="1" customWidth="1"/>
    <col min="3" max="3" width="11.3984375" style="0" bestFit="1" customWidth="1"/>
    <col min="5" max="5" width="12.69921875" style="0" bestFit="1" customWidth="1"/>
    <col min="6" max="6" width="12.3984375" style="0" bestFit="1" customWidth="1"/>
    <col min="7" max="7" width="14.69921875" style="0" bestFit="1" customWidth="1"/>
  </cols>
  <sheetData>
    <row r="1" spans="1:7" ht="15">
      <c r="A1" s="35" t="s">
        <v>825</v>
      </c>
      <c r="B1" s="36"/>
      <c r="C1" s="36"/>
      <c r="D1" s="37"/>
      <c r="E1" s="37"/>
      <c r="F1" s="37"/>
      <c r="G1" s="37"/>
    </row>
    <row r="2" spans="1:7" ht="14.25">
      <c r="A2" s="40" t="s">
        <v>138</v>
      </c>
      <c r="B2" s="40" t="s">
        <v>1</v>
      </c>
      <c r="C2" s="40" t="s">
        <v>139</v>
      </c>
      <c r="D2" s="40" t="s">
        <v>140</v>
      </c>
      <c r="E2" s="40" t="s">
        <v>141</v>
      </c>
      <c r="F2" s="40" t="s">
        <v>142</v>
      </c>
      <c r="G2" s="40" t="s">
        <v>143</v>
      </c>
    </row>
    <row r="3" spans="1:7" ht="14.25">
      <c r="A3" s="30">
        <v>1</v>
      </c>
      <c r="B3" s="29" t="s">
        <v>826</v>
      </c>
      <c r="C3" s="29" t="s">
        <v>827</v>
      </c>
      <c r="D3" s="29" t="s">
        <v>611</v>
      </c>
      <c r="E3" s="31">
        <v>39755</v>
      </c>
      <c r="F3" s="29" t="s">
        <v>147</v>
      </c>
      <c r="G3" s="32">
        <v>198</v>
      </c>
    </row>
    <row r="4" spans="1:7" ht="14.25">
      <c r="A4" s="30">
        <v>2</v>
      </c>
      <c r="B4" s="29" t="s">
        <v>828</v>
      </c>
      <c r="C4" s="29" t="s">
        <v>829</v>
      </c>
      <c r="D4" s="29" t="s">
        <v>611</v>
      </c>
      <c r="E4" s="31">
        <v>39755</v>
      </c>
      <c r="F4" s="29" t="s">
        <v>147</v>
      </c>
      <c r="G4" s="32">
        <v>2990</v>
      </c>
    </row>
    <row r="5" spans="1:7" ht="14.25">
      <c r="A5" s="30">
        <v>3</v>
      </c>
      <c r="B5" s="29" t="s">
        <v>830</v>
      </c>
      <c r="C5" s="29" t="s">
        <v>831</v>
      </c>
      <c r="D5" s="29" t="s">
        <v>611</v>
      </c>
      <c r="E5" s="31">
        <v>39755</v>
      </c>
      <c r="F5" s="29" t="s">
        <v>147</v>
      </c>
      <c r="G5" s="32">
        <v>790</v>
      </c>
    </row>
    <row r="6" spans="1:7" ht="14.25">
      <c r="A6" s="30">
        <v>4</v>
      </c>
      <c r="B6" s="29" t="s">
        <v>832</v>
      </c>
      <c r="C6" s="29" t="s">
        <v>833</v>
      </c>
      <c r="D6" s="29" t="s">
        <v>611</v>
      </c>
      <c r="E6" s="31">
        <v>39755</v>
      </c>
      <c r="F6" s="29" t="s">
        <v>147</v>
      </c>
      <c r="G6" s="32">
        <v>1590</v>
      </c>
    </row>
    <row r="7" spans="1:7" ht="14.25">
      <c r="A7" s="30">
        <v>5</v>
      </c>
      <c r="B7" s="29" t="s">
        <v>834</v>
      </c>
      <c r="C7" s="29" t="s">
        <v>835</v>
      </c>
      <c r="D7" s="29" t="s">
        <v>611</v>
      </c>
      <c r="E7" s="31">
        <v>39930</v>
      </c>
      <c r="F7" s="29" t="s">
        <v>147</v>
      </c>
      <c r="G7" s="32">
        <v>894</v>
      </c>
    </row>
    <row r="8" spans="1:7" ht="14.25">
      <c r="A8" s="30">
        <v>6</v>
      </c>
      <c r="B8" s="29" t="s">
        <v>836</v>
      </c>
      <c r="C8" s="29" t="s">
        <v>837</v>
      </c>
      <c r="D8" s="29" t="s">
        <v>611</v>
      </c>
      <c r="E8" s="31">
        <v>39384</v>
      </c>
      <c r="F8" s="29" t="s">
        <v>147</v>
      </c>
      <c r="G8" s="32">
        <v>715</v>
      </c>
    </row>
    <row r="9" spans="1:7" ht="14.25">
      <c r="A9" s="30">
        <v>7</v>
      </c>
      <c r="B9" s="29" t="s">
        <v>838</v>
      </c>
      <c r="C9" s="29" t="s">
        <v>839</v>
      </c>
      <c r="D9" s="29" t="s">
        <v>611</v>
      </c>
      <c r="E9" s="31">
        <v>39408</v>
      </c>
      <c r="F9" s="29" t="s">
        <v>147</v>
      </c>
      <c r="G9" s="32">
        <v>715</v>
      </c>
    </row>
    <row r="10" spans="1:7" ht="14.25">
      <c r="A10" s="30">
        <v>8</v>
      </c>
      <c r="B10" s="29" t="s">
        <v>840</v>
      </c>
      <c r="C10" s="29" t="s">
        <v>841</v>
      </c>
      <c r="D10" s="29" t="s">
        <v>611</v>
      </c>
      <c r="E10" s="31">
        <v>39384</v>
      </c>
      <c r="F10" s="29" t="s">
        <v>147</v>
      </c>
      <c r="G10" s="32">
        <v>250.8</v>
      </c>
    </row>
    <row r="11" spans="1:7" ht="14.25">
      <c r="A11" s="30">
        <v>9</v>
      </c>
      <c r="B11" s="29" t="s">
        <v>842</v>
      </c>
      <c r="C11" s="29" t="s">
        <v>843</v>
      </c>
      <c r="D11" s="29" t="s">
        <v>611</v>
      </c>
      <c r="E11" s="31">
        <v>37443</v>
      </c>
      <c r="F11" s="29" t="s">
        <v>147</v>
      </c>
      <c r="G11" s="32">
        <v>1950</v>
      </c>
    </row>
    <row r="12" spans="1:7" ht="14.25">
      <c r="A12" s="30">
        <v>10</v>
      </c>
      <c r="B12" s="29" t="s">
        <v>844</v>
      </c>
      <c r="C12" s="29" t="s">
        <v>845</v>
      </c>
      <c r="D12" s="29" t="s">
        <v>611</v>
      </c>
      <c r="E12" s="31">
        <v>39262</v>
      </c>
      <c r="F12" s="29" t="s">
        <v>147</v>
      </c>
      <c r="G12" s="32">
        <v>778.7</v>
      </c>
    </row>
    <row r="13" spans="1:7" ht="14.25">
      <c r="A13" s="30">
        <v>11</v>
      </c>
      <c r="B13" s="29" t="s">
        <v>844</v>
      </c>
      <c r="C13" s="29" t="s">
        <v>846</v>
      </c>
      <c r="D13" s="29" t="s">
        <v>611</v>
      </c>
      <c r="E13" s="31">
        <v>39272</v>
      </c>
      <c r="F13" s="29" t="s">
        <v>147</v>
      </c>
      <c r="G13" s="32">
        <v>778.69</v>
      </c>
    </row>
    <row r="14" spans="1:7" ht="14.25">
      <c r="A14" s="30">
        <v>12</v>
      </c>
      <c r="B14" s="29" t="s">
        <v>847</v>
      </c>
      <c r="C14" s="29" t="s">
        <v>848</v>
      </c>
      <c r="D14" s="29" t="s">
        <v>611</v>
      </c>
      <c r="E14" s="31">
        <v>37508</v>
      </c>
      <c r="F14" s="29" t="s">
        <v>147</v>
      </c>
      <c r="G14" s="32">
        <v>486.78</v>
      </c>
    </row>
    <row r="15" spans="1:7" ht="14.25">
      <c r="A15" s="30">
        <v>13</v>
      </c>
      <c r="B15" s="29" t="s">
        <v>849</v>
      </c>
      <c r="C15" s="29" t="s">
        <v>850</v>
      </c>
      <c r="D15" s="29" t="s">
        <v>611</v>
      </c>
      <c r="E15" s="31">
        <v>39407</v>
      </c>
      <c r="F15" s="29" t="s">
        <v>147</v>
      </c>
      <c r="G15" s="32">
        <v>1318.32</v>
      </c>
    </row>
    <row r="16" spans="1:7" ht="14.25">
      <c r="A16" s="30">
        <v>14</v>
      </c>
      <c r="B16" s="29" t="s">
        <v>851</v>
      </c>
      <c r="C16" s="29" t="s">
        <v>852</v>
      </c>
      <c r="D16" s="29" t="s">
        <v>611</v>
      </c>
      <c r="E16" s="31">
        <v>39813</v>
      </c>
      <c r="F16" s="29" t="s">
        <v>147</v>
      </c>
      <c r="G16" s="32">
        <v>3400</v>
      </c>
    </row>
    <row r="17" spans="1:7" ht="14.25">
      <c r="A17" s="30">
        <v>15</v>
      </c>
      <c r="B17" s="29" t="s">
        <v>853</v>
      </c>
      <c r="C17" s="29" t="s">
        <v>854</v>
      </c>
      <c r="D17" s="29" t="s">
        <v>611</v>
      </c>
      <c r="E17" s="31">
        <v>39423</v>
      </c>
      <c r="F17" s="29" t="s">
        <v>147</v>
      </c>
      <c r="G17" s="32">
        <v>1995</v>
      </c>
    </row>
    <row r="18" spans="1:7" ht="14.25">
      <c r="A18" s="30">
        <v>16</v>
      </c>
      <c r="B18" s="29" t="s">
        <v>855</v>
      </c>
      <c r="C18" s="29" t="s">
        <v>856</v>
      </c>
      <c r="D18" s="29" t="s">
        <v>611</v>
      </c>
      <c r="E18" s="31">
        <v>37495</v>
      </c>
      <c r="F18" s="29" t="s">
        <v>147</v>
      </c>
      <c r="G18" s="32">
        <v>146.4</v>
      </c>
    </row>
    <row r="19" spans="1:7" ht="14.25">
      <c r="A19" s="30">
        <v>17</v>
      </c>
      <c r="B19" s="29" t="s">
        <v>857</v>
      </c>
      <c r="C19" s="29" t="s">
        <v>858</v>
      </c>
      <c r="D19" s="29" t="s">
        <v>611</v>
      </c>
      <c r="E19" s="31">
        <v>39081</v>
      </c>
      <c r="F19" s="29" t="s">
        <v>147</v>
      </c>
      <c r="G19" s="32">
        <v>2875</v>
      </c>
    </row>
    <row r="20" spans="1:7" ht="14.25">
      <c r="A20" s="30">
        <v>18</v>
      </c>
      <c r="B20" s="29" t="s">
        <v>859</v>
      </c>
      <c r="C20" s="29" t="s">
        <v>860</v>
      </c>
      <c r="D20" s="29" t="s">
        <v>611</v>
      </c>
      <c r="E20" s="31">
        <v>37256</v>
      </c>
      <c r="F20" s="29" t="s">
        <v>147</v>
      </c>
      <c r="G20" s="32">
        <v>2809</v>
      </c>
    </row>
    <row r="21" spans="1:7" ht="14.25">
      <c r="A21" s="30">
        <v>19</v>
      </c>
      <c r="B21" s="29" t="s">
        <v>861</v>
      </c>
      <c r="C21" s="29" t="s">
        <v>862</v>
      </c>
      <c r="D21" s="29" t="s">
        <v>611</v>
      </c>
      <c r="E21" s="31">
        <v>37482</v>
      </c>
      <c r="F21" s="29" t="s">
        <v>147</v>
      </c>
      <c r="G21" s="32">
        <v>455</v>
      </c>
    </row>
    <row r="22" spans="1:7" ht="14.25">
      <c r="A22" s="30">
        <v>20</v>
      </c>
      <c r="B22" s="29" t="s">
        <v>861</v>
      </c>
      <c r="C22" s="29" t="s">
        <v>863</v>
      </c>
      <c r="D22" s="29" t="s">
        <v>611</v>
      </c>
      <c r="E22" s="31">
        <v>37482</v>
      </c>
      <c r="F22" s="29" t="s">
        <v>147</v>
      </c>
      <c r="G22" s="32">
        <v>455</v>
      </c>
    </row>
    <row r="23" spans="1:7" ht="14.25">
      <c r="A23" s="30">
        <v>21</v>
      </c>
      <c r="B23" s="29" t="s">
        <v>861</v>
      </c>
      <c r="C23" s="29" t="s">
        <v>864</v>
      </c>
      <c r="D23" s="29" t="s">
        <v>611</v>
      </c>
      <c r="E23" s="31">
        <v>37482</v>
      </c>
      <c r="F23" s="29" t="s">
        <v>147</v>
      </c>
      <c r="G23" s="32">
        <v>455</v>
      </c>
    </row>
    <row r="24" spans="1:7" ht="14.25">
      <c r="A24" s="30">
        <v>22</v>
      </c>
      <c r="B24" s="29" t="s">
        <v>861</v>
      </c>
      <c r="C24" s="29" t="s">
        <v>865</v>
      </c>
      <c r="D24" s="29" t="s">
        <v>611</v>
      </c>
      <c r="E24" s="31">
        <v>37488</v>
      </c>
      <c r="F24" s="29" t="s">
        <v>147</v>
      </c>
      <c r="G24" s="32">
        <v>455</v>
      </c>
    </row>
    <row r="25" spans="1:7" ht="14.25">
      <c r="A25" s="30">
        <v>23</v>
      </c>
      <c r="B25" s="29" t="s">
        <v>861</v>
      </c>
      <c r="C25" s="29" t="s">
        <v>866</v>
      </c>
      <c r="D25" s="29" t="s">
        <v>611</v>
      </c>
      <c r="E25" s="31">
        <v>37488</v>
      </c>
      <c r="F25" s="29" t="s">
        <v>147</v>
      </c>
      <c r="G25" s="32">
        <v>455</v>
      </c>
    </row>
    <row r="26" spans="1:7" ht="14.25">
      <c r="A26" s="30">
        <v>24</v>
      </c>
      <c r="B26" s="29" t="s">
        <v>861</v>
      </c>
      <c r="C26" s="29" t="s">
        <v>867</v>
      </c>
      <c r="D26" s="29" t="s">
        <v>611</v>
      </c>
      <c r="E26" s="31">
        <v>37495</v>
      </c>
      <c r="F26" s="29" t="s">
        <v>147</v>
      </c>
      <c r="G26" s="32">
        <v>2076</v>
      </c>
    </row>
    <row r="27" spans="1:7" ht="14.25">
      <c r="A27" s="30">
        <v>25</v>
      </c>
      <c r="B27" s="29" t="s">
        <v>861</v>
      </c>
      <c r="C27" s="29" t="s">
        <v>868</v>
      </c>
      <c r="D27" s="29" t="s">
        <v>611</v>
      </c>
      <c r="E27" s="31">
        <v>37495</v>
      </c>
      <c r="F27" s="29" t="s">
        <v>147</v>
      </c>
      <c r="G27" s="32">
        <v>2076</v>
      </c>
    </row>
    <row r="28" spans="1:7" ht="14.25">
      <c r="A28" s="30">
        <v>26</v>
      </c>
      <c r="B28" s="29" t="s">
        <v>861</v>
      </c>
      <c r="C28" s="29" t="s">
        <v>869</v>
      </c>
      <c r="D28" s="29" t="s">
        <v>611</v>
      </c>
      <c r="E28" s="31">
        <v>37495</v>
      </c>
      <c r="F28" s="29" t="s">
        <v>147</v>
      </c>
      <c r="G28" s="32">
        <v>2076</v>
      </c>
    </row>
    <row r="29" spans="1:7" ht="14.25">
      <c r="A29" s="30">
        <v>27</v>
      </c>
      <c r="B29" s="29" t="s">
        <v>861</v>
      </c>
      <c r="C29" s="29" t="s">
        <v>870</v>
      </c>
      <c r="D29" s="29" t="s">
        <v>611</v>
      </c>
      <c r="E29" s="31">
        <v>37495</v>
      </c>
      <c r="F29" s="29" t="s">
        <v>147</v>
      </c>
      <c r="G29" s="32">
        <v>2076</v>
      </c>
    </row>
    <row r="30" spans="1:7" ht="14.25">
      <c r="A30" s="30">
        <v>28</v>
      </c>
      <c r="B30" s="29" t="s">
        <v>861</v>
      </c>
      <c r="C30" s="29" t="s">
        <v>871</v>
      </c>
      <c r="D30" s="29" t="s">
        <v>611</v>
      </c>
      <c r="E30" s="31">
        <v>37495</v>
      </c>
      <c r="F30" s="29" t="s">
        <v>147</v>
      </c>
      <c r="G30" s="32">
        <v>2076</v>
      </c>
    </row>
    <row r="31" spans="1:7" ht="14.25">
      <c r="A31" s="30">
        <v>29</v>
      </c>
      <c r="B31" s="29" t="s">
        <v>872</v>
      </c>
      <c r="C31" s="29" t="s">
        <v>873</v>
      </c>
      <c r="D31" s="29" t="s">
        <v>611</v>
      </c>
      <c r="E31" s="31">
        <v>37468</v>
      </c>
      <c r="F31" s="29" t="s">
        <v>147</v>
      </c>
      <c r="G31" s="32">
        <v>312</v>
      </c>
    </row>
    <row r="32" spans="1:7" ht="15">
      <c r="A32" s="30"/>
      <c r="B32" s="33" t="s">
        <v>36</v>
      </c>
      <c r="C32" s="33"/>
      <c r="D32" s="33"/>
      <c r="E32" s="33"/>
      <c r="F32" s="33"/>
      <c r="G32" s="34">
        <f>SUM(G3:G31)</f>
        <v>37647.69</v>
      </c>
    </row>
  </sheetData>
  <sheetProtection/>
  <printOptions/>
  <pageMargins left="0.7" right="0.7" top="0.75" bottom="0.75" header="0.3" footer="0.3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19">
      <selection activeCell="F11" sqref="F11"/>
    </sheetView>
  </sheetViews>
  <sheetFormatPr defaultColWidth="8.796875" defaultRowHeight="14.25"/>
  <cols>
    <col min="1" max="1" width="5.5" style="0" customWidth="1"/>
    <col min="2" max="2" width="28.8984375" style="0" customWidth="1"/>
    <col min="3" max="3" width="6.09765625" style="0" customWidth="1"/>
    <col min="4" max="4" width="7.09765625" style="0" customWidth="1"/>
  </cols>
  <sheetData>
    <row r="1" spans="1:4" ht="15.75">
      <c r="A1" s="48" t="s">
        <v>49</v>
      </c>
      <c r="B1" s="48"/>
      <c r="C1" s="48"/>
      <c r="D1" s="48"/>
    </row>
    <row r="2" spans="1:4" ht="15.75">
      <c r="A2" s="49" t="s">
        <v>50</v>
      </c>
      <c r="B2" s="49"/>
      <c r="C2" s="49"/>
      <c r="D2" s="49"/>
    </row>
    <row r="3" spans="1:4" ht="14.25">
      <c r="A3" s="21"/>
      <c r="B3" s="22"/>
      <c r="C3" s="21"/>
      <c r="D3" s="22"/>
    </row>
    <row r="4" spans="1:4" ht="14.25">
      <c r="A4" s="23" t="s">
        <v>51</v>
      </c>
      <c r="B4" s="24" t="s">
        <v>1</v>
      </c>
      <c r="C4" s="23" t="s">
        <v>52</v>
      </c>
      <c r="D4" s="25" t="s">
        <v>53</v>
      </c>
    </row>
    <row r="5" spans="1:4" ht="14.25">
      <c r="A5" s="26" t="s">
        <v>54</v>
      </c>
      <c r="B5" s="27" t="s">
        <v>55</v>
      </c>
      <c r="C5" s="26" t="s">
        <v>56</v>
      </c>
      <c r="D5" s="27">
        <v>2</v>
      </c>
    </row>
    <row r="6" spans="1:4" ht="14.25">
      <c r="A6" s="26" t="s">
        <v>57</v>
      </c>
      <c r="B6" s="27" t="s">
        <v>58</v>
      </c>
      <c r="C6" s="26" t="s">
        <v>56</v>
      </c>
      <c r="D6" s="27">
        <v>1</v>
      </c>
    </row>
    <row r="7" spans="1:4" ht="14.25">
      <c r="A7" s="26" t="s">
        <v>59</v>
      </c>
      <c r="B7" s="27" t="s">
        <v>61</v>
      </c>
      <c r="C7" s="26" t="s">
        <v>56</v>
      </c>
      <c r="D7" s="27">
        <v>2</v>
      </c>
    </row>
    <row r="8" spans="1:4" ht="14.25">
      <c r="A8" s="26" t="s">
        <v>60</v>
      </c>
      <c r="B8" s="27" t="s">
        <v>63</v>
      </c>
      <c r="C8" s="26" t="s">
        <v>56</v>
      </c>
      <c r="D8" s="27">
        <v>6</v>
      </c>
    </row>
    <row r="9" spans="1:4" ht="14.25">
      <c r="A9" s="26" t="s">
        <v>62</v>
      </c>
      <c r="B9" s="27" t="s">
        <v>65</v>
      </c>
      <c r="C9" s="26" t="s">
        <v>56</v>
      </c>
      <c r="D9" s="27">
        <v>8</v>
      </c>
    </row>
    <row r="10" spans="1:4" ht="14.25">
      <c r="A10" s="26" t="s">
        <v>64</v>
      </c>
      <c r="B10" s="27" t="s">
        <v>67</v>
      </c>
      <c r="C10" s="26" t="s">
        <v>56</v>
      </c>
      <c r="D10" s="27">
        <v>2</v>
      </c>
    </row>
    <row r="11" spans="1:4" ht="14.25">
      <c r="A11" s="26" t="s">
        <v>66</v>
      </c>
      <c r="B11" s="27" t="s">
        <v>69</v>
      </c>
      <c r="C11" s="26" t="s">
        <v>56</v>
      </c>
      <c r="D11" s="27">
        <v>3</v>
      </c>
    </row>
    <row r="12" spans="1:4" ht="14.25">
      <c r="A12" s="26" t="s">
        <v>68</v>
      </c>
      <c r="B12" s="27" t="s">
        <v>71</v>
      </c>
      <c r="C12" s="26" t="s">
        <v>56</v>
      </c>
      <c r="D12" s="27">
        <v>1</v>
      </c>
    </row>
    <row r="13" spans="1:4" ht="14.25">
      <c r="A13" s="26" t="s">
        <v>70</v>
      </c>
      <c r="B13" s="27" t="s">
        <v>73</v>
      </c>
      <c r="C13" s="26" t="s">
        <v>56</v>
      </c>
      <c r="D13" s="27">
        <v>2</v>
      </c>
    </row>
    <row r="14" spans="1:4" ht="14.25">
      <c r="A14" s="26" t="s">
        <v>72</v>
      </c>
      <c r="B14" s="27" t="s">
        <v>75</v>
      </c>
      <c r="C14" s="26" t="s">
        <v>56</v>
      </c>
      <c r="D14" s="27">
        <v>1</v>
      </c>
    </row>
    <row r="15" spans="1:4" ht="14.25">
      <c r="A15" s="26" t="s">
        <v>74</v>
      </c>
      <c r="B15" s="27" t="s">
        <v>77</v>
      </c>
      <c r="C15" s="26" t="s">
        <v>56</v>
      </c>
      <c r="D15" s="27">
        <v>1</v>
      </c>
    </row>
    <row r="16" spans="1:4" ht="14.25">
      <c r="A16" s="26" t="s">
        <v>76</v>
      </c>
      <c r="B16" s="27" t="s">
        <v>79</v>
      </c>
      <c r="C16" s="26" t="s">
        <v>56</v>
      </c>
      <c r="D16" s="27">
        <v>2</v>
      </c>
    </row>
    <row r="17" spans="1:4" ht="14.25">
      <c r="A17" s="26" t="s">
        <v>78</v>
      </c>
      <c r="B17" s="27" t="s">
        <v>82</v>
      </c>
      <c r="C17" s="26" t="s">
        <v>56</v>
      </c>
      <c r="D17" s="27">
        <v>1</v>
      </c>
    </row>
    <row r="18" spans="1:4" ht="14.25">
      <c r="A18" s="26" t="s">
        <v>80</v>
      </c>
      <c r="B18" s="27" t="s">
        <v>85</v>
      </c>
      <c r="C18" s="26" t="s">
        <v>56</v>
      </c>
      <c r="D18" s="27">
        <v>20</v>
      </c>
    </row>
    <row r="19" spans="1:4" ht="14.25">
      <c r="A19" s="26" t="s">
        <v>81</v>
      </c>
      <c r="B19" s="27" t="s">
        <v>88</v>
      </c>
      <c r="C19" s="26" t="s">
        <v>56</v>
      </c>
      <c r="D19" s="27">
        <v>1</v>
      </c>
    </row>
    <row r="20" spans="1:4" ht="14.25">
      <c r="A20" s="26" t="s">
        <v>83</v>
      </c>
      <c r="B20" s="27" t="s">
        <v>92</v>
      </c>
      <c r="C20" s="26" t="s">
        <v>56</v>
      </c>
      <c r="D20" s="27">
        <v>1</v>
      </c>
    </row>
    <row r="21" spans="1:4" ht="14.25">
      <c r="A21" s="26" t="s">
        <v>84</v>
      </c>
      <c r="B21" s="27" t="s">
        <v>97</v>
      </c>
      <c r="C21" s="26" t="s">
        <v>56</v>
      </c>
      <c r="D21" s="27">
        <v>1</v>
      </c>
    </row>
    <row r="22" spans="1:4" ht="14.25">
      <c r="A22" s="26" t="s">
        <v>86</v>
      </c>
      <c r="B22" s="27" t="s">
        <v>99</v>
      </c>
      <c r="C22" s="26" t="s">
        <v>56</v>
      </c>
      <c r="D22" s="27">
        <v>1</v>
      </c>
    </row>
    <row r="23" spans="1:4" ht="14.25">
      <c r="A23" s="26" t="s">
        <v>87</v>
      </c>
      <c r="B23" s="27" t="s">
        <v>101</v>
      </c>
      <c r="C23" s="26" t="s">
        <v>56</v>
      </c>
      <c r="D23" s="27">
        <v>1</v>
      </c>
    </row>
    <row r="24" spans="1:4" ht="14.25">
      <c r="A24" s="26" t="s">
        <v>89</v>
      </c>
      <c r="B24" s="27" t="s">
        <v>103</v>
      </c>
      <c r="C24" s="26" t="s">
        <v>56</v>
      </c>
      <c r="D24" s="27">
        <v>1</v>
      </c>
    </row>
    <row r="25" spans="1:4" ht="14.25">
      <c r="A25" s="26" t="s">
        <v>90</v>
      </c>
      <c r="B25" s="27" t="s">
        <v>105</v>
      </c>
      <c r="C25" s="26" t="s">
        <v>56</v>
      </c>
      <c r="D25" s="27">
        <v>2</v>
      </c>
    </row>
    <row r="26" spans="1:4" ht="14.25">
      <c r="A26" s="26" t="s">
        <v>91</v>
      </c>
      <c r="B26" s="27" t="s">
        <v>109</v>
      </c>
      <c r="C26" s="26" t="s">
        <v>56</v>
      </c>
      <c r="D26" s="27">
        <v>32</v>
      </c>
    </row>
    <row r="27" spans="1:4" ht="14.25">
      <c r="A27" s="26" t="s">
        <v>93</v>
      </c>
      <c r="B27" s="27" t="s">
        <v>111</v>
      </c>
      <c r="C27" s="26" t="s">
        <v>56</v>
      </c>
      <c r="D27" s="27">
        <v>1</v>
      </c>
    </row>
    <row r="28" spans="1:4" ht="14.25">
      <c r="A28" s="26" t="s">
        <v>94</v>
      </c>
      <c r="B28" s="27" t="s">
        <v>113</v>
      </c>
      <c r="C28" s="26" t="s">
        <v>56</v>
      </c>
      <c r="D28" s="27">
        <v>2</v>
      </c>
    </row>
    <row r="29" spans="1:4" ht="14.25">
      <c r="A29" s="26" t="s">
        <v>95</v>
      </c>
      <c r="B29" s="27" t="s">
        <v>115</v>
      </c>
      <c r="C29" s="26" t="s">
        <v>56</v>
      </c>
      <c r="D29" s="27">
        <v>10</v>
      </c>
    </row>
    <row r="30" spans="1:4" ht="14.25">
      <c r="A30" s="26" t="s">
        <v>96</v>
      </c>
      <c r="B30" s="27" t="s">
        <v>117</v>
      </c>
      <c r="C30" s="26" t="s">
        <v>56</v>
      </c>
      <c r="D30" s="27">
        <v>2</v>
      </c>
    </row>
    <row r="31" spans="1:4" ht="14.25">
      <c r="A31" s="26" t="s">
        <v>98</v>
      </c>
      <c r="B31" s="27" t="s">
        <v>120</v>
      </c>
      <c r="C31" s="26" t="s">
        <v>56</v>
      </c>
      <c r="D31" s="27">
        <v>43</v>
      </c>
    </row>
    <row r="32" spans="1:4" ht="14.25">
      <c r="A32" s="26" t="s">
        <v>100</v>
      </c>
      <c r="B32" s="27" t="s">
        <v>122</v>
      </c>
      <c r="C32" s="26" t="s">
        <v>56</v>
      </c>
      <c r="D32" s="27">
        <v>4</v>
      </c>
    </row>
    <row r="33" spans="1:4" ht="14.25">
      <c r="A33" s="26" t="s">
        <v>102</v>
      </c>
      <c r="B33" s="27" t="s">
        <v>124</v>
      </c>
      <c r="C33" s="26" t="s">
        <v>56</v>
      </c>
      <c r="D33" s="27">
        <v>2</v>
      </c>
    </row>
    <row r="34" spans="1:4" ht="14.25">
      <c r="A34" s="26" t="s">
        <v>104</v>
      </c>
      <c r="B34" s="27" t="s">
        <v>125</v>
      </c>
      <c r="C34" s="26" t="s">
        <v>56</v>
      </c>
      <c r="D34" s="27">
        <v>2</v>
      </c>
    </row>
    <row r="35" spans="1:4" ht="14.25">
      <c r="A35" s="26" t="s">
        <v>106</v>
      </c>
      <c r="B35" s="27" t="s">
        <v>126</v>
      </c>
      <c r="C35" s="26" t="s">
        <v>56</v>
      </c>
      <c r="D35" s="27">
        <v>1</v>
      </c>
    </row>
    <row r="36" spans="1:4" ht="14.25">
      <c r="A36" s="26" t="s">
        <v>107</v>
      </c>
      <c r="B36" s="27" t="s">
        <v>127</v>
      </c>
      <c r="C36" s="26" t="s">
        <v>56</v>
      </c>
      <c r="D36" s="27">
        <v>1</v>
      </c>
    </row>
    <row r="37" spans="1:4" ht="14.25">
      <c r="A37" s="26" t="s">
        <v>108</v>
      </c>
      <c r="B37" s="27" t="s">
        <v>128</v>
      </c>
      <c r="C37" s="26" t="s">
        <v>56</v>
      </c>
      <c r="D37" s="27">
        <v>1</v>
      </c>
    </row>
    <row r="38" spans="1:4" ht="14.25">
      <c r="A38" s="26" t="s">
        <v>110</v>
      </c>
      <c r="B38" s="27" t="s">
        <v>129</v>
      </c>
      <c r="C38" s="26" t="s">
        <v>56</v>
      </c>
      <c r="D38" s="27">
        <v>1</v>
      </c>
    </row>
    <row r="39" spans="1:4" ht="14.25">
      <c r="A39" s="26" t="s">
        <v>112</v>
      </c>
      <c r="B39" s="27" t="s">
        <v>130</v>
      </c>
      <c r="C39" s="26" t="s">
        <v>56</v>
      </c>
      <c r="D39" s="27">
        <v>4</v>
      </c>
    </row>
    <row r="40" spans="1:4" ht="14.25">
      <c r="A40" s="26" t="s">
        <v>114</v>
      </c>
      <c r="B40" s="27" t="s">
        <v>131</v>
      </c>
      <c r="C40" s="26" t="s">
        <v>56</v>
      </c>
      <c r="D40" s="27">
        <v>2</v>
      </c>
    </row>
    <row r="41" spans="1:4" ht="14.25">
      <c r="A41" s="26" t="s">
        <v>116</v>
      </c>
      <c r="B41" s="27" t="s">
        <v>132</v>
      </c>
      <c r="C41" s="26" t="s">
        <v>56</v>
      </c>
      <c r="D41" s="27">
        <v>1</v>
      </c>
    </row>
    <row r="42" spans="1:4" ht="14.25">
      <c r="A42" s="26" t="s">
        <v>118</v>
      </c>
      <c r="B42" s="27" t="s">
        <v>133</v>
      </c>
      <c r="C42" s="26" t="s">
        <v>56</v>
      </c>
      <c r="D42" s="27">
        <v>2</v>
      </c>
    </row>
    <row r="43" spans="1:4" ht="14.25">
      <c r="A43" s="26" t="s">
        <v>119</v>
      </c>
      <c r="B43" s="27" t="s">
        <v>134</v>
      </c>
      <c r="C43" s="26" t="s">
        <v>56</v>
      </c>
      <c r="D43" s="27">
        <v>2</v>
      </c>
    </row>
    <row r="44" spans="1:4" ht="14.25">
      <c r="A44" s="26" t="s">
        <v>121</v>
      </c>
      <c r="B44" s="27" t="s">
        <v>135</v>
      </c>
      <c r="C44" s="26" t="s">
        <v>56</v>
      </c>
      <c r="D44" s="27">
        <v>1</v>
      </c>
    </row>
    <row r="45" spans="1:4" ht="14.25">
      <c r="A45" s="26" t="s">
        <v>123</v>
      </c>
      <c r="B45" s="27" t="s">
        <v>136</v>
      </c>
      <c r="C45" s="26" t="s">
        <v>56</v>
      </c>
      <c r="D45" s="27">
        <v>1</v>
      </c>
    </row>
    <row r="46" spans="1:4" ht="14.25">
      <c r="A46" s="28" t="s">
        <v>36</v>
      </c>
      <c r="B46" s="24"/>
      <c r="C46" s="23" t="s">
        <v>56</v>
      </c>
      <c r="D46" s="24">
        <f>SUM(D5:D45)</f>
        <v>175</v>
      </c>
    </row>
    <row r="47" spans="1:4" ht="14.25">
      <c r="A47" s="21"/>
      <c r="B47" s="22"/>
      <c r="C47" s="21"/>
      <c r="D47" s="22"/>
    </row>
    <row r="48" spans="1:4" ht="14.25">
      <c r="A48" s="41"/>
      <c r="B48" s="42"/>
      <c r="C48" s="41"/>
      <c r="D48" s="42"/>
    </row>
    <row r="49" spans="1:4" ht="14.25">
      <c r="A49" s="41"/>
      <c r="B49" s="42"/>
      <c r="C49" s="41"/>
      <c r="D49" s="42"/>
    </row>
    <row r="50" spans="1:4" ht="14.25">
      <c r="A50" s="41"/>
      <c r="B50" s="42"/>
      <c r="C50" s="41"/>
      <c r="D50" s="42"/>
    </row>
    <row r="51" spans="1:4" ht="14.25">
      <c r="A51" s="41"/>
      <c r="B51" s="42"/>
      <c r="C51" s="41"/>
      <c r="D51" s="42"/>
    </row>
    <row r="52" spans="1:4" ht="14.25">
      <c r="A52" s="41"/>
      <c r="B52" s="42"/>
      <c r="C52" s="41"/>
      <c r="D52" s="42"/>
    </row>
    <row r="53" spans="1:4" ht="14.25">
      <c r="A53" s="41"/>
      <c r="B53" s="42"/>
      <c r="C53" s="41"/>
      <c r="D53" s="42"/>
    </row>
    <row r="54" spans="1:4" ht="14.25">
      <c r="A54" s="41"/>
      <c r="B54" s="42"/>
      <c r="C54" s="41"/>
      <c r="D54" s="42"/>
    </row>
    <row r="55" spans="1:4" ht="14.25">
      <c r="A55" s="41"/>
      <c r="B55" s="42"/>
      <c r="C55" s="41"/>
      <c r="D55" s="42"/>
    </row>
    <row r="56" spans="1:4" ht="14.25">
      <c r="A56" s="41"/>
      <c r="B56" s="42"/>
      <c r="C56" s="41"/>
      <c r="D56" s="42"/>
    </row>
    <row r="57" spans="1:4" ht="14.25">
      <c r="A57" s="41"/>
      <c r="B57" s="42"/>
      <c r="C57" s="41"/>
      <c r="D57" s="42"/>
    </row>
    <row r="58" spans="1:4" ht="14.25">
      <c r="A58" s="41"/>
      <c r="B58" s="42"/>
      <c r="C58" s="41"/>
      <c r="D58" s="42"/>
    </row>
    <row r="59" spans="1:4" ht="14.25">
      <c r="A59" s="41"/>
      <c r="B59" s="42"/>
      <c r="C59" s="41"/>
      <c r="D59" s="42"/>
    </row>
    <row r="60" spans="1:4" ht="14.25">
      <c r="A60" s="43"/>
      <c r="B60" s="44"/>
      <c r="C60" s="45"/>
      <c r="D60" s="44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ZDM Poznań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mchojnacka</dc:creator>
  <cp:keywords/>
  <dc:description/>
  <cp:lastModifiedBy>user</cp:lastModifiedBy>
  <cp:lastPrinted>2010-10-05T11:11:31Z</cp:lastPrinted>
  <dcterms:created xsi:type="dcterms:W3CDTF">2010-09-21T07:37:04Z</dcterms:created>
  <dcterms:modified xsi:type="dcterms:W3CDTF">2010-10-13T07:59:14Z</dcterms:modified>
  <cp:category/>
  <cp:version/>
  <cp:contentType/>
  <cp:contentStatus/>
</cp:coreProperties>
</file>