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SF\"/>
    </mc:Choice>
  </mc:AlternateContent>
  <bookViews>
    <workbookView xWindow="0" yWindow="0" windowWidth="15360" windowHeight="7944"/>
  </bookViews>
  <sheets>
    <sheet name="bilans" sheetId="39" r:id="rId1"/>
  </sheets>
  <definedNames>
    <definedName name="_xlnm.Print_Area" localSheetId="0">bilans!$A$1:$G$58</definedName>
  </definedNames>
  <calcPr calcId="162913"/>
</workbook>
</file>

<file path=xl/calcChain.xml><?xml version="1.0" encoding="utf-8"?>
<calcChain xmlns="http://schemas.openxmlformats.org/spreadsheetml/2006/main">
  <c r="F34" i="39" l="1"/>
  <c r="F26" i="39" s="1"/>
  <c r="F24" i="39" s="1"/>
  <c r="E34" i="39"/>
  <c r="E26" i="39" s="1"/>
  <c r="E24" i="39" s="1"/>
  <c r="F13" i="39"/>
  <c r="F11" i="39" s="1"/>
  <c r="E13" i="39"/>
  <c r="E11" i="39" s="1"/>
  <c r="B14" i="39"/>
  <c r="B13" i="39" s="1"/>
  <c r="B11" i="39" s="1"/>
  <c r="B24" i="39"/>
  <c r="B31" i="39"/>
  <c r="B36" i="39"/>
  <c r="B42" i="39"/>
  <c r="C42" i="39"/>
  <c r="C36" i="39"/>
  <c r="C31" i="39"/>
  <c r="C14" i="39"/>
  <c r="C13" i="39" s="1"/>
  <c r="C11" i="39" s="1"/>
  <c r="C24" i="39"/>
  <c r="C30" i="39" l="1"/>
  <c r="C52" i="39"/>
  <c r="E52" i="39"/>
  <c r="B30" i="39"/>
  <c r="B52" i="39" s="1"/>
  <c r="F52" i="39"/>
</calcChain>
</file>

<file path=xl/sharedStrings.xml><?xml version="1.0" encoding="utf-8"?>
<sst xmlns="http://schemas.openxmlformats.org/spreadsheetml/2006/main" count="90" uniqueCount="88">
  <si>
    <t>Nazwa i adres jednostki sprawozdawczej:</t>
  </si>
  <si>
    <t>Adresat:</t>
  </si>
  <si>
    <t>jednostki budżetowej,</t>
  </si>
  <si>
    <t>Numer identyfikacyjny REGON</t>
  </si>
  <si>
    <t>Wysłać bez pisma przewodniego</t>
  </si>
  <si>
    <t>AKTYWA</t>
  </si>
  <si>
    <t>Stan na początek roku</t>
  </si>
  <si>
    <t>Stan na koniec roku</t>
  </si>
  <si>
    <t>PASYWA</t>
  </si>
  <si>
    <t>A. Aktywa trwałe</t>
  </si>
  <si>
    <t>I. Wartości niematerialne i prawne</t>
  </si>
  <si>
    <t>I. Fundusz jednostki</t>
  </si>
  <si>
    <t>II. Rzeczowe aktywa trwałe</t>
  </si>
  <si>
    <t>1. Środki trwałe</t>
  </si>
  <si>
    <t>1.1. Grunty</t>
  </si>
  <si>
    <t>1.2. Budynki, lokale i obiekty inżynierii lądowej i wodnej</t>
  </si>
  <si>
    <t>1.3. Urządzenia techniczne i maszyny</t>
  </si>
  <si>
    <t>1.4. Środki transportu</t>
  </si>
  <si>
    <t>1.5. Inne środki trwałe</t>
  </si>
  <si>
    <t>III. Należności długoterminowe</t>
  </si>
  <si>
    <t>IV. Długoterminowe aktywa finansowe</t>
  </si>
  <si>
    <t>V. Wartość mienia zlikwidowanych jednostek</t>
  </si>
  <si>
    <t>B. Aktywa obrotowe</t>
  </si>
  <si>
    <t>I. Zapasy</t>
  </si>
  <si>
    <t>II. Należności krótkoterminowe</t>
  </si>
  <si>
    <t>Suma aktywów</t>
  </si>
  <si>
    <t>Suma pasywów</t>
  </si>
  <si>
    <t>Główny księgowy</t>
  </si>
  <si>
    <t>rok, miesiąc, dzień</t>
  </si>
  <si>
    <t>Kierownik jednostki</t>
  </si>
  <si>
    <t xml:space="preserve">                ...........................................................................................</t>
  </si>
  <si>
    <t>samorządowego zakładu budżetowego,</t>
  </si>
  <si>
    <t>2. Środki trwałe w budowie (inwestycje)</t>
  </si>
  <si>
    <t>3. Zaliczki na środki trwałe w budowie (inwestycje)</t>
  </si>
  <si>
    <t>III. Krótkoterminowe aktywa finansowe</t>
  </si>
  <si>
    <t>IV. Rozliczenia międzyokresowe</t>
  </si>
  <si>
    <t>I. Zobowiązania długoterminowe</t>
  </si>
  <si>
    <t>II. Zobowiązania krótkoterminowe</t>
  </si>
  <si>
    <t>III. Rezerwy na zobowiązania</t>
  </si>
  <si>
    <t>VI. Inne aktywa trwałe</t>
  </si>
  <si>
    <t>sporządzony na dzień      31.12.2018 r.</t>
  </si>
  <si>
    <t xml:space="preserve">BILANS </t>
  </si>
  <si>
    <t>..........................................................</t>
  </si>
  <si>
    <t>III. Odpisy z wyniku finansowego (nadwyżka środków obrotowych) (-)</t>
  </si>
  <si>
    <t>IV. Fundusz mienia zlikwidowanych jednostek</t>
  </si>
  <si>
    <t>D. Zobowiązania i rezerwy na zobowiązania</t>
  </si>
  <si>
    <t>B. Fundusze placówek</t>
  </si>
  <si>
    <t>1. Zobowiązania z tytułu dostaw i usług</t>
  </si>
  <si>
    <t>2. Zobowiązania wobec budżetów</t>
  </si>
  <si>
    <t>3. Zobowiązania z tytułu ubezpieczeń i innych świadczeń</t>
  </si>
  <si>
    <t>4. Zobowiązania z tytułu wynagrodzeń</t>
  </si>
  <si>
    <t>5. Pozostałe zobowiązania</t>
  </si>
  <si>
    <t>6. Sumy obce (depozytowe, zabezpieczenie wykonania umów)</t>
  </si>
  <si>
    <t>7. Rozliczenia z tytułu środków na wydatki budżetowe i z tytułu dochodów budżetowych</t>
  </si>
  <si>
    <t>1. Zysk netto (+)</t>
  </si>
  <si>
    <t>2. Strata netto (-)</t>
  </si>
  <si>
    <t>1. Akcje i udziały</t>
  </si>
  <si>
    <t>2. Inne papiery wartościowe</t>
  </si>
  <si>
    <t>3. Inne długoterminowe aktywa finansowe</t>
  </si>
  <si>
    <t>1. Materiały</t>
  </si>
  <si>
    <t>2. Półprodukty i produkty w toku</t>
  </si>
  <si>
    <t>3. Produkty gotowe</t>
  </si>
  <si>
    <t>4. Towary</t>
  </si>
  <si>
    <t>1. Należności z tytułu dostaw i usług</t>
  </si>
  <si>
    <t>2. Należności od budżetów</t>
  </si>
  <si>
    <t>3. Należności z tytułu ubezpieczeń i innych świadczeń</t>
  </si>
  <si>
    <t>4. Pozostałe należności</t>
  </si>
  <si>
    <t>5. Rozliczenia z tytułu środków na wydatki budżetowe i z tytułu dochodów budżetowych</t>
  </si>
  <si>
    <t>1. Środki pieniężne w kasie</t>
  </si>
  <si>
    <t>2. Środki pieniężne na rachunkach bankowych</t>
  </si>
  <si>
    <t>3. Środki pieniężne państwowego funduszu celowego</t>
  </si>
  <si>
    <t>4. Inne środki pieniężne</t>
  </si>
  <si>
    <t>5. Akcje lub udziały</t>
  </si>
  <si>
    <t>6. Inne papiery wartościowe</t>
  </si>
  <si>
    <t>7. Inne krótkoterminowe aktywa finansowe</t>
  </si>
  <si>
    <t>8. Fundusze specjalne</t>
  </si>
  <si>
    <t>1.1.1. Grunty stanowiące własność jednostki samorządu terytorialnego, przekazane w użytkownie wieczyste innym podmiotom</t>
  </si>
  <si>
    <t>8.1. Zakładowy Fundusz Świadczeń Socjalnych</t>
  </si>
  <si>
    <t>8.2. Inne fundusze</t>
  </si>
  <si>
    <t xml:space="preserve">          ............................................................</t>
  </si>
  <si>
    <t>A. Fundusze</t>
  </si>
  <si>
    <t>II. Wynik finansowy netto (+,-)</t>
  </si>
  <si>
    <t>C. Państwowe fundusze celowe</t>
  </si>
  <si>
    <t xml:space="preserve">IV. Rozliczenia międzyokresowe </t>
  </si>
  <si>
    <t>ZESPÓŁ SZKOLNO PRZEDSZKOLNY NR 8</t>
  </si>
  <si>
    <t>URZĄD MIASTA POZNANIA</t>
  </si>
  <si>
    <t>WYDZIAŁ FINANSOWY</t>
  </si>
  <si>
    <t>15.02.2019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</si>
</sst>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 CE"/>
      <charset val="238"/>
    </font>
    <font>
      <sz val="8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color indexed="10"/>
      <name val="Arial CE"/>
      <family val="2"/>
      <charset val="238"/>
    </font>
    <font>
      <b/>
      <sz val="8"/>
      <name val="Arial CE"/>
      <family val="2"/>
      <charset val="238"/>
    </font>
    <font>
      <b/>
      <sz val="8"/>
      <name val="Arial CE"/>
      <charset val="23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/>
    </xf>
    <xf numFmtId="4" fontId="4" fillId="0" borderId="9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4" fontId="1" fillId="0" borderId="11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" fontId="1" fillId="0" borderId="13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0" fontId="1" fillId="0" borderId="12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4" fontId="1" fillId="0" borderId="14" xfId="0" applyNumberFormat="1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4" fontId="4" fillId="0" borderId="16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17" xfId="0" applyFont="1" applyBorder="1" applyAlignment="1">
      <alignment vertical="center" wrapText="1"/>
    </xf>
    <xf numFmtId="0" fontId="4" fillId="0" borderId="17" xfId="0" applyFont="1" applyBorder="1" applyAlignment="1">
      <alignment vertical="center"/>
    </xf>
    <xf numFmtId="4" fontId="4" fillId="0" borderId="11" xfId="0" applyNumberFormat="1" applyFont="1" applyBorder="1" applyAlignment="1">
      <alignment vertical="center"/>
    </xf>
    <xf numFmtId="4" fontId="4" fillId="0" borderId="13" xfId="0" applyNumberFormat="1" applyFont="1" applyBorder="1" applyAlignment="1">
      <alignment vertical="center"/>
    </xf>
    <xf numFmtId="4" fontId="1" fillId="0" borderId="11" xfId="0" applyNumberFormat="1" applyFont="1" applyBorder="1" applyAlignment="1">
      <alignment horizontal="right" vertical="center"/>
    </xf>
    <xf numFmtId="4" fontId="5" fillId="0" borderId="13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vertical="center"/>
    </xf>
    <xf numFmtId="4" fontId="1" fillId="0" borderId="19" xfId="0" applyNumberFormat="1" applyFont="1" applyBorder="1" applyAlignment="1">
      <alignment vertical="center"/>
    </xf>
    <xf numFmtId="4" fontId="1" fillId="0" borderId="19" xfId="0" applyNumberFormat="1" applyFont="1" applyBorder="1" applyAlignment="1">
      <alignment horizontal="right" vertical="center"/>
    </xf>
    <xf numFmtId="4" fontId="1" fillId="0" borderId="20" xfId="0" applyNumberFormat="1" applyFont="1" applyBorder="1" applyAlignment="1">
      <alignment vertical="center"/>
    </xf>
    <xf numFmtId="4" fontId="4" fillId="0" borderId="20" xfId="0" applyNumberFormat="1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4" fontId="1" fillId="0" borderId="21" xfId="0" applyNumberFormat="1" applyFont="1" applyBorder="1" applyAlignment="1">
      <alignment vertical="center"/>
    </xf>
    <xf numFmtId="4" fontId="4" fillId="0" borderId="22" xfId="0" applyNumberFormat="1" applyFont="1" applyBorder="1" applyAlignment="1">
      <alignment vertical="center"/>
    </xf>
    <xf numFmtId="4" fontId="1" fillId="0" borderId="23" xfId="0" applyNumberFormat="1" applyFont="1" applyBorder="1" applyAlignment="1">
      <alignment vertical="center"/>
    </xf>
    <xf numFmtId="4" fontId="4" fillId="0" borderId="23" xfId="0" applyNumberFormat="1" applyFont="1" applyBorder="1" applyAlignment="1">
      <alignment vertical="center"/>
    </xf>
    <xf numFmtId="4" fontId="4" fillId="0" borderId="24" xfId="0" applyNumberFormat="1" applyFont="1" applyBorder="1" applyAlignment="1">
      <alignment vertical="center"/>
    </xf>
    <xf numFmtId="4" fontId="1" fillId="0" borderId="24" xfId="0" applyNumberFormat="1" applyFont="1" applyBorder="1" applyAlignment="1">
      <alignment vertical="center"/>
    </xf>
    <xf numFmtId="0" fontId="5" fillId="0" borderId="12" xfId="0" applyFont="1" applyBorder="1" applyAlignment="1">
      <alignment vertical="center" wrapText="1"/>
    </xf>
    <xf numFmtId="4" fontId="1" fillId="0" borderId="25" xfId="0" applyNumberFormat="1" applyFont="1" applyBorder="1" applyAlignment="1">
      <alignment vertical="center"/>
    </xf>
    <xf numFmtId="4" fontId="4" fillId="0" borderId="26" xfId="0" applyNumberFormat="1" applyFont="1" applyBorder="1" applyAlignment="1">
      <alignment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0" fontId="3" fillId="0" borderId="1" xfId="0" quotePrefix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4" fillId="0" borderId="27" xfId="0" applyFont="1" applyBorder="1" applyAlignment="1">
      <alignment vertical="center"/>
    </xf>
    <xf numFmtId="0" fontId="0" fillId="0" borderId="28" xfId="0" applyBorder="1" applyAlignment="1">
      <alignment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1">
    <tabColor indexed="45"/>
  </sheetPr>
  <dimension ref="A1:S58"/>
  <sheetViews>
    <sheetView tabSelected="1" topLeftCell="A7" zoomScaleNormal="100" workbookViewId="0">
      <selection activeCell="F16" sqref="F16"/>
    </sheetView>
  </sheetViews>
  <sheetFormatPr defaultColWidth="9.109375" defaultRowHeight="10.199999999999999" x14ac:dyDescent="0.2"/>
  <cols>
    <col min="1" max="1" width="32.44140625" style="10" customWidth="1"/>
    <col min="2" max="2" width="19.44140625" style="10" customWidth="1"/>
    <col min="3" max="3" width="19.33203125" style="10" customWidth="1"/>
    <col min="4" max="4" width="33.44140625" style="10" customWidth="1"/>
    <col min="5" max="6" width="19.44140625" style="10" customWidth="1"/>
    <col min="7" max="16384" width="9.109375" style="1"/>
  </cols>
  <sheetData>
    <row r="1" spans="1:6" ht="28.5" customHeight="1" x14ac:dyDescent="0.2">
      <c r="A1" s="69" t="s">
        <v>0</v>
      </c>
      <c r="B1" s="70"/>
      <c r="C1" s="71" t="s">
        <v>41</v>
      </c>
      <c r="D1" s="72"/>
      <c r="E1" s="61" t="s">
        <v>1</v>
      </c>
      <c r="F1" s="62"/>
    </row>
    <row r="2" spans="1:6" ht="15" customHeight="1" thickBot="1" x14ac:dyDescent="0.25">
      <c r="A2" s="63" t="s">
        <v>84</v>
      </c>
      <c r="B2" s="64"/>
      <c r="C2" s="65" t="s">
        <v>2</v>
      </c>
      <c r="D2" s="66"/>
      <c r="E2" s="67" t="s">
        <v>85</v>
      </c>
      <c r="F2" s="68"/>
    </row>
    <row r="3" spans="1:6" ht="12.75" customHeight="1" thickTop="1" x14ac:dyDescent="0.2">
      <c r="A3" s="63"/>
      <c r="B3" s="64"/>
      <c r="C3" s="51" t="s">
        <v>31</v>
      </c>
      <c r="D3" s="52"/>
      <c r="E3" s="67" t="s">
        <v>86</v>
      </c>
      <c r="F3" s="68"/>
    </row>
    <row r="4" spans="1:6" ht="12.75" customHeight="1" x14ac:dyDescent="0.2">
      <c r="A4" s="77"/>
      <c r="B4" s="78"/>
      <c r="C4" s="80"/>
      <c r="D4" s="81"/>
      <c r="E4" s="67"/>
      <c r="F4" s="68"/>
    </row>
    <row r="5" spans="1:6" ht="12.75" customHeight="1" thickBot="1" x14ac:dyDescent="0.25">
      <c r="A5" s="2"/>
      <c r="B5" s="3"/>
      <c r="C5" s="67"/>
      <c r="D5" s="79"/>
      <c r="E5" s="4"/>
      <c r="F5" s="5"/>
    </row>
    <row r="6" spans="1:6" ht="13.2" x14ac:dyDescent="0.2">
      <c r="A6" s="59" t="s">
        <v>3</v>
      </c>
      <c r="B6" s="60"/>
      <c r="C6" s="73" t="s">
        <v>40</v>
      </c>
      <c r="D6" s="74"/>
      <c r="E6" s="75" t="s">
        <v>4</v>
      </c>
      <c r="F6" s="76"/>
    </row>
    <row r="7" spans="1:6" ht="12.6" thickBot="1" x14ac:dyDescent="0.25">
      <c r="A7" s="57">
        <v>634191609</v>
      </c>
      <c r="B7" s="58"/>
      <c r="C7" s="6"/>
      <c r="D7" s="3"/>
      <c r="E7" s="2"/>
      <c r="F7" s="3"/>
    </row>
    <row r="8" spans="1:6" ht="9" customHeight="1" thickBot="1" x14ac:dyDescent="0.25">
      <c r="A8" s="54"/>
      <c r="B8" s="55"/>
      <c r="C8" s="7"/>
      <c r="D8" s="8"/>
      <c r="E8" s="9"/>
      <c r="F8" s="8"/>
    </row>
    <row r="9" spans="1:6" ht="3.75" customHeight="1" thickBot="1" x14ac:dyDescent="0.25"/>
    <row r="10" spans="1:6" ht="28.5" customHeight="1" thickBot="1" x14ac:dyDescent="0.25">
      <c r="A10" s="11" t="s">
        <v>5</v>
      </c>
      <c r="B10" s="12" t="s">
        <v>6</v>
      </c>
      <c r="C10" s="35" t="s">
        <v>7</v>
      </c>
      <c r="D10" s="11" t="s">
        <v>8</v>
      </c>
      <c r="E10" s="12" t="s">
        <v>6</v>
      </c>
      <c r="F10" s="12" t="s">
        <v>7</v>
      </c>
    </row>
    <row r="11" spans="1:6" ht="23.25" customHeight="1" x14ac:dyDescent="0.2">
      <c r="A11" s="13" t="s">
        <v>9</v>
      </c>
      <c r="B11" s="14">
        <f>B12+B13+B23+B24+B28+B29</f>
        <v>9038069.9499999993</v>
      </c>
      <c r="C11" s="36">
        <f>C12+C13+C23+C24+C28+C29</f>
        <v>8999407.1499999985</v>
      </c>
      <c r="D11" s="15" t="s">
        <v>80</v>
      </c>
      <c r="E11" s="14">
        <f>E12+E13+E18+E19</f>
        <v>8223098.7300000004</v>
      </c>
      <c r="F11" s="14">
        <f>F12+F13+F18+F19</f>
        <v>8168990.2799999993</v>
      </c>
    </row>
    <row r="12" spans="1:6" ht="23.25" customHeight="1" x14ac:dyDescent="0.2">
      <c r="A12" s="15" t="s">
        <v>10</v>
      </c>
      <c r="B12" s="16">
        <v>0</v>
      </c>
      <c r="C12" s="37">
        <v>0</v>
      </c>
      <c r="D12" s="15" t="s">
        <v>11</v>
      </c>
      <c r="E12" s="16">
        <v>12309031.880000001</v>
      </c>
      <c r="F12" s="44">
        <v>17848182.149999999</v>
      </c>
    </row>
    <row r="13" spans="1:6" ht="23.25" customHeight="1" x14ac:dyDescent="0.2">
      <c r="A13" s="15" t="s">
        <v>12</v>
      </c>
      <c r="B13" s="16">
        <f>B14+B21+B22</f>
        <v>9038069.9499999993</v>
      </c>
      <c r="C13" s="37">
        <f>C14+C21+C22</f>
        <v>8999407.1499999985</v>
      </c>
      <c r="D13" s="15" t="s">
        <v>81</v>
      </c>
      <c r="E13" s="16">
        <f>SUM(E14:E15)</f>
        <v>-4085933.15</v>
      </c>
      <c r="F13" s="44">
        <f>SUM(F14:F15)</f>
        <v>-9679191.8699999992</v>
      </c>
    </row>
    <row r="14" spans="1:6" ht="23.25" customHeight="1" x14ac:dyDescent="0.2">
      <c r="A14" s="17" t="s">
        <v>13</v>
      </c>
      <c r="B14" s="16">
        <f>B15+B17+B18+B19+B20</f>
        <v>9038069.9499999993</v>
      </c>
      <c r="C14" s="16">
        <f>C15+C17+C18+C19+C20</f>
        <v>8999407.1499999985</v>
      </c>
      <c r="D14" s="17" t="s">
        <v>54</v>
      </c>
      <c r="E14" s="16">
        <v>0</v>
      </c>
      <c r="F14" s="44">
        <v>0</v>
      </c>
    </row>
    <row r="15" spans="1:6" ht="23.4" customHeight="1" x14ac:dyDescent="0.2">
      <c r="A15" s="17" t="s">
        <v>14</v>
      </c>
      <c r="B15" s="16">
        <v>6196960</v>
      </c>
      <c r="C15" s="37">
        <v>6196960</v>
      </c>
      <c r="D15" s="17" t="s">
        <v>55</v>
      </c>
      <c r="E15" s="16">
        <v>-4085933.15</v>
      </c>
      <c r="F15" s="44">
        <v>-9679191.8699999992</v>
      </c>
    </row>
    <row r="16" spans="1:6" ht="30.6" x14ac:dyDescent="0.2">
      <c r="A16" s="17" t="s">
        <v>76</v>
      </c>
      <c r="B16" s="16"/>
      <c r="C16" s="37"/>
      <c r="D16" s="17"/>
      <c r="E16" s="16"/>
      <c r="F16" s="44"/>
    </row>
    <row r="17" spans="1:19" ht="22.5" customHeight="1" x14ac:dyDescent="0.2">
      <c r="A17" s="17" t="s">
        <v>15</v>
      </c>
      <c r="B17" s="32">
        <v>2795323.13</v>
      </c>
      <c r="C17" s="38">
        <v>2723997.63</v>
      </c>
      <c r="D17" s="15"/>
      <c r="E17" s="16"/>
      <c r="F17" s="44"/>
      <c r="S17" s="16"/>
    </row>
    <row r="18" spans="1:19" ht="22.5" customHeight="1" x14ac:dyDescent="0.2">
      <c r="A18" s="17" t="s">
        <v>16</v>
      </c>
      <c r="B18" s="32">
        <v>45786.82</v>
      </c>
      <c r="C18" s="38">
        <v>78449.52</v>
      </c>
      <c r="D18" s="15" t="s">
        <v>43</v>
      </c>
      <c r="E18" s="16">
        <v>0</v>
      </c>
      <c r="F18" s="44">
        <v>0</v>
      </c>
    </row>
    <row r="19" spans="1:19" ht="22.5" customHeight="1" x14ac:dyDescent="0.2">
      <c r="A19" s="17" t="s">
        <v>17</v>
      </c>
      <c r="B19" s="16">
        <v>0</v>
      </c>
      <c r="C19" s="37">
        <v>0</v>
      </c>
      <c r="D19" s="15" t="s">
        <v>44</v>
      </c>
      <c r="E19" s="16">
        <v>0</v>
      </c>
      <c r="F19" s="44">
        <v>0</v>
      </c>
    </row>
    <row r="20" spans="1:19" ht="22.5" customHeight="1" x14ac:dyDescent="0.2">
      <c r="A20" s="17" t="s">
        <v>18</v>
      </c>
      <c r="B20" s="16">
        <v>0</v>
      </c>
      <c r="C20" s="37">
        <v>0</v>
      </c>
      <c r="D20" s="15"/>
      <c r="E20" s="16"/>
      <c r="F20" s="44"/>
    </row>
    <row r="21" spans="1:19" ht="13.95" customHeight="1" x14ac:dyDescent="0.2">
      <c r="A21" s="17" t="s">
        <v>32</v>
      </c>
      <c r="B21" s="16">
        <v>0</v>
      </c>
      <c r="C21" s="37">
        <v>0</v>
      </c>
      <c r="D21" s="15" t="s">
        <v>46</v>
      </c>
      <c r="E21" s="30">
        <v>0</v>
      </c>
      <c r="F21" s="45">
        <v>0</v>
      </c>
    </row>
    <row r="22" spans="1:19" ht="20.399999999999999" x14ac:dyDescent="0.2">
      <c r="A22" s="17" t="s">
        <v>33</v>
      </c>
      <c r="B22" s="16">
        <v>0</v>
      </c>
      <c r="C22" s="37">
        <v>0</v>
      </c>
      <c r="D22" s="15" t="s">
        <v>82</v>
      </c>
      <c r="E22" s="30">
        <v>0</v>
      </c>
      <c r="F22" s="45">
        <v>0</v>
      </c>
    </row>
    <row r="23" spans="1:19" ht="23.25" customHeight="1" x14ac:dyDescent="0.2">
      <c r="A23" s="15" t="s">
        <v>19</v>
      </c>
      <c r="B23" s="16">
        <v>0</v>
      </c>
      <c r="C23" s="37">
        <v>0</v>
      </c>
      <c r="D23" s="17"/>
      <c r="E23" s="16"/>
      <c r="F23" s="44"/>
    </row>
    <row r="24" spans="1:19" ht="23.25" customHeight="1" x14ac:dyDescent="0.2">
      <c r="A24" s="15" t="s">
        <v>20</v>
      </c>
      <c r="B24" s="16">
        <f>SUM(B25:B27)</f>
        <v>0</v>
      </c>
      <c r="C24" s="37">
        <f>SUM(C25:C27)</f>
        <v>0</v>
      </c>
      <c r="D24" s="15" t="s">
        <v>45</v>
      </c>
      <c r="E24" s="30">
        <f>E25+E26+E38+E40</f>
        <v>995036.5</v>
      </c>
      <c r="F24" s="30">
        <f>F25+F26+F38+F40</f>
        <v>1005965.98</v>
      </c>
    </row>
    <row r="25" spans="1:19" ht="13.2" customHeight="1" x14ac:dyDescent="0.2">
      <c r="A25" s="18" t="s">
        <v>56</v>
      </c>
      <c r="B25" s="19">
        <v>0</v>
      </c>
      <c r="C25" s="39">
        <v>0</v>
      </c>
      <c r="D25" s="20" t="s">
        <v>36</v>
      </c>
      <c r="E25" s="31">
        <v>0</v>
      </c>
      <c r="F25" s="46">
        <v>0</v>
      </c>
    </row>
    <row r="26" spans="1:19" ht="22.5" customHeight="1" x14ac:dyDescent="0.2">
      <c r="A26" s="18" t="s">
        <v>57</v>
      </c>
      <c r="B26" s="19">
        <v>0</v>
      </c>
      <c r="C26" s="39">
        <v>0</v>
      </c>
      <c r="D26" s="20" t="s">
        <v>37</v>
      </c>
      <c r="E26" s="33">
        <f>SUM(E27:E34)</f>
        <v>995036.5</v>
      </c>
      <c r="F26" s="33">
        <f>SUM(F27:F34)</f>
        <v>1005965.98</v>
      </c>
    </row>
    <row r="27" spans="1:19" x14ac:dyDescent="0.2">
      <c r="A27" s="18" t="s">
        <v>58</v>
      </c>
      <c r="B27" s="19">
        <v>0</v>
      </c>
      <c r="C27" s="39">
        <v>0</v>
      </c>
      <c r="D27" s="18" t="s">
        <v>47</v>
      </c>
      <c r="E27" s="19">
        <v>48909.8</v>
      </c>
      <c r="F27" s="47">
        <v>47045.88</v>
      </c>
    </row>
    <row r="28" spans="1:19" ht="20.399999999999999" x14ac:dyDescent="0.2">
      <c r="A28" s="20" t="s">
        <v>21</v>
      </c>
      <c r="B28" s="19">
        <v>0</v>
      </c>
      <c r="C28" s="39">
        <v>0</v>
      </c>
      <c r="D28" s="18" t="s">
        <v>48</v>
      </c>
      <c r="E28" s="19">
        <v>83246</v>
      </c>
      <c r="F28" s="47">
        <v>80398</v>
      </c>
    </row>
    <row r="29" spans="1:19" ht="20.399999999999999" x14ac:dyDescent="0.2">
      <c r="A29" s="20" t="s">
        <v>39</v>
      </c>
      <c r="B29" s="19"/>
      <c r="C29" s="39"/>
      <c r="D29" s="18" t="s">
        <v>49</v>
      </c>
      <c r="E29" s="19">
        <v>382426.93</v>
      </c>
      <c r="F29" s="47">
        <v>388177.75</v>
      </c>
    </row>
    <row r="30" spans="1:19" x14ac:dyDescent="0.2">
      <c r="A30" s="20" t="s">
        <v>22</v>
      </c>
      <c r="B30" s="31">
        <f>B31+B36+B42+B50</f>
        <v>180065.28</v>
      </c>
      <c r="C30" s="40">
        <f>C31+C36+C42+C50</f>
        <v>175549.11000000002</v>
      </c>
      <c r="D30" s="18" t="s">
        <v>50</v>
      </c>
      <c r="E30" s="19">
        <v>311584.96999999997</v>
      </c>
      <c r="F30" s="47">
        <v>326856.27</v>
      </c>
    </row>
    <row r="31" spans="1:19" ht="22.5" customHeight="1" x14ac:dyDescent="0.2">
      <c r="A31" s="20" t="s">
        <v>23</v>
      </c>
      <c r="B31" s="19">
        <f>SUM(B32:B35)</f>
        <v>11196.48</v>
      </c>
      <c r="C31" s="19">
        <f>SUM(C32:C35)</f>
        <v>13561.13</v>
      </c>
      <c r="D31" s="18" t="s">
        <v>51</v>
      </c>
      <c r="E31" s="19">
        <v>0</v>
      </c>
      <c r="F31" s="47">
        <v>1500.1</v>
      </c>
    </row>
    <row r="32" spans="1:19" ht="20.399999999999999" x14ac:dyDescent="0.2">
      <c r="A32" s="18" t="s">
        <v>59</v>
      </c>
      <c r="B32" s="19">
        <v>11196.48</v>
      </c>
      <c r="C32" s="39">
        <v>13561.13</v>
      </c>
      <c r="D32" s="17" t="s">
        <v>52</v>
      </c>
      <c r="E32" s="16">
        <v>0</v>
      </c>
      <c r="F32" s="44">
        <v>0</v>
      </c>
    </row>
    <row r="33" spans="1:6" ht="20.399999999999999" x14ac:dyDescent="0.2">
      <c r="A33" s="17" t="s">
        <v>60</v>
      </c>
      <c r="B33" s="16">
        <v>0</v>
      </c>
      <c r="C33" s="37">
        <v>0</v>
      </c>
      <c r="D33" s="18" t="s">
        <v>53</v>
      </c>
      <c r="E33" s="19">
        <v>0</v>
      </c>
      <c r="F33" s="47">
        <v>0</v>
      </c>
    </row>
    <row r="34" spans="1:6" x14ac:dyDescent="0.2">
      <c r="A34" s="21" t="s">
        <v>61</v>
      </c>
      <c r="B34" s="16">
        <v>0</v>
      </c>
      <c r="C34" s="37">
        <v>0</v>
      </c>
      <c r="D34" s="18" t="s">
        <v>75</v>
      </c>
      <c r="E34" s="19">
        <f>E35+E36</f>
        <v>168868.8</v>
      </c>
      <c r="F34" s="19">
        <f>F35+F36</f>
        <v>161987.98000000001</v>
      </c>
    </row>
    <row r="35" spans="1:6" x14ac:dyDescent="0.2">
      <c r="A35" s="22" t="s">
        <v>62</v>
      </c>
      <c r="B35" s="34">
        <v>0</v>
      </c>
      <c r="C35" s="41">
        <v>0</v>
      </c>
      <c r="D35" s="18" t="s">
        <v>77</v>
      </c>
      <c r="E35" s="19">
        <v>168868.8</v>
      </c>
      <c r="F35" s="47">
        <v>161987.98000000001</v>
      </c>
    </row>
    <row r="36" spans="1:6" ht="23.25" customHeight="1" x14ac:dyDescent="0.2">
      <c r="A36" s="15" t="s">
        <v>24</v>
      </c>
      <c r="B36" s="16">
        <f>SUM(B37:B41)</f>
        <v>140412</v>
      </c>
      <c r="C36" s="37">
        <f>SUM(C37:C41)</f>
        <v>121859</v>
      </c>
      <c r="D36" s="22" t="s">
        <v>78</v>
      </c>
      <c r="E36" s="16">
        <v>0</v>
      </c>
      <c r="F36" s="44">
        <v>0</v>
      </c>
    </row>
    <row r="37" spans="1:6" ht="21" customHeight="1" x14ac:dyDescent="0.2">
      <c r="A37" s="17" t="s">
        <v>63</v>
      </c>
      <c r="B37" s="19">
        <v>0</v>
      </c>
      <c r="C37" s="39">
        <v>0</v>
      </c>
      <c r="D37" s="18"/>
      <c r="E37" s="16"/>
      <c r="F37" s="44"/>
    </row>
    <row r="38" spans="1:6" x14ac:dyDescent="0.2">
      <c r="A38" s="17" t="s">
        <v>64</v>
      </c>
      <c r="B38" s="16">
        <v>0</v>
      </c>
      <c r="C38" s="37">
        <v>0</v>
      </c>
      <c r="D38" s="48" t="s">
        <v>38</v>
      </c>
      <c r="E38" s="16">
        <v>0</v>
      </c>
      <c r="F38" s="44">
        <v>0</v>
      </c>
    </row>
    <row r="39" spans="1:6" ht="23.25" customHeight="1" x14ac:dyDescent="0.2">
      <c r="A39" s="17" t="s">
        <v>65</v>
      </c>
      <c r="B39" s="16"/>
      <c r="C39" s="37"/>
      <c r="D39" s="15"/>
      <c r="E39" s="30"/>
      <c r="F39" s="45"/>
    </row>
    <row r="40" spans="1:6" x14ac:dyDescent="0.2">
      <c r="A40" s="17" t="s">
        <v>66</v>
      </c>
      <c r="B40" s="16">
        <v>140412</v>
      </c>
      <c r="C40" s="37">
        <v>121859</v>
      </c>
      <c r="D40" s="15" t="s">
        <v>83</v>
      </c>
      <c r="E40" s="16">
        <v>0</v>
      </c>
      <c r="F40" s="44">
        <v>0</v>
      </c>
    </row>
    <row r="41" spans="1:6" ht="20.399999999999999" x14ac:dyDescent="0.2">
      <c r="A41" s="17" t="s">
        <v>67</v>
      </c>
      <c r="B41" s="16">
        <v>0</v>
      </c>
      <c r="C41" s="37">
        <v>0</v>
      </c>
      <c r="D41" s="15"/>
      <c r="E41" s="16"/>
      <c r="F41" s="44"/>
    </row>
    <row r="42" spans="1:6" ht="22.5" customHeight="1" x14ac:dyDescent="0.2">
      <c r="A42" s="15" t="s">
        <v>34</v>
      </c>
      <c r="B42" s="16">
        <f>SUM(B43:B49)</f>
        <v>28456.799999999999</v>
      </c>
      <c r="C42" s="37">
        <f>SUM(C43:C49)</f>
        <v>40128.980000000003</v>
      </c>
      <c r="D42" s="23"/>
      <c r="E42" s="16"/>
      <c r="F42" s="44"/>
    </row>
    <row r="43" spans="1:6" x14ac:dyDescent="0.2">
      <c r="A43" s="17" t="s">
        <v>68</v>
      </c>
      <c r="B43" s="16">
        <v>0</v>
      </c>
      <c r="C43" s="37">
        <v>0</v>
      </c>
      <c r="D43" s="18"/>
      <c r="E43" s="16"/>
      <c r="F43" s="44"/>
    </row>
    <row r="44" spans="1:6" x14ac:dyDescent="0.2">
      <c r="A44" s="17" t="s">
        <v>69</v>
      </c>
      <c r="B44" s="16">
        <v>28456.799999999999</v>
      </c>
      <c r="C44" s="37">
        <v>40128.980000000003</v>
      </c>
      <c r="D44" s="18"/>
      <c r="E44" s="16"/>
      <c r="F44" s="44"/>
    </row>
    <row r="45" spans="1:6" ht="20.399999999999999" x14ac:dyDescent="0.2">
      <c r="A45" s="17" t="s">
        <v>70</v>
      </c>
      <c r="B45" s="16">
        <v>0</v>
      </c>
      <c r="C45" s="37">
        <v>0</v>
      </c>
      <c r="D45" s="18"/>
      <c r="E45" s="16"/>
      <c r="F45" s="44"/>
    </row>
    <row r="46" spans="1:6" x14ac:dyDescent="0.2">
      <c r="A46" s="17" t="s">
        <v>71</v>
      </c>
      <c r="B46" s="16"/>
      <c r="C46" s="37"/>
      <c r="D46" s="18"/>
      <c r="E46" s="16"/>
      <c r="F46" s="44"/>
    </row>
    <row r="47" spans="1:6" x14ac:dyDescent="0.2">
      <c r="A47" s="17" t="s">
        <v>72</v>
      </c>
      <c r="B47" s="16">
        <v>0</v>
      </c>
      <c r="C47" s="37">
        <v>0</v>
      </c>
      <c r="D47" s="18"/>
      <c r="E47" s="16"/>
      <c r="F47" s="44"/>
    </row>
    <row r="48" spans="1:6" x14ac:dyDescent="0.2">
      <c r="A48" s="17" t="s">
        <v>73</v>
      </c>
      <c r="B48" s="16">
        <v>0</v>
      </c>
      <c r="C48" s="37">
        <v>0</v>
      </c>
      <c r="D48" s="18"/>
      <c r="E48" s="16"/>
      <c r="F48" s="44"/>
    </row>
    <row r="49" spans="1:6" x14ac:dyDescent="0.2">
      <c r="A49" s="17" t="s">
        <v>74</v>
      </c>
      <c r="B49" s="16">
        <v>0</v>
      </c>
      <c r="C49" s="37">
        <v>0</v>
      </c>
      <c r="D49" s="18"/>
      <c r="E49" s="16"/>
      <c r="F49" s="44"/>
    </row>
    <row r="50" spans="1:6" ht="23.25" customHeight="1" x14ac:dyDescent="0.2">
      <c r="A50" s="15" t="s">
        <v>35</v>
      </c>
      <c r="B50" s="16">
        <v>0</v>
      </c>
      <c r="C50" s="37">
        <v>0</v>
      </c>
      <c r="D50" s="23"/>
      <c r="E50" s="16"/>
      <c r="F50" s="44"/>
    </row>
    <row r="51" spans="1:6" ht="23.25" customHeight="1" thickBot="1" x14ac:dyDescent="0.25">
      <c r="A51" s="28"/>
      <c r="B51" s="24"/>
      <c r="C51" s="42"/>
      <c r="D51" s="29"/>
      <c r="E51" s="24"/>
      <c r="F51" s="49"/>
    </row>
    <row r="52" spans="1:6" ht="23.25" customHeight="1" thickTop="1" thickBot="1" x14ac:dyDescent="0.25">
      <c r="A52" s="25" t="s">
        <v>25</v>
      </c>
      <c r="B52" s="26">
        <f>B11+B30</f>
        <v>9218135.2299999986</v>
      </c>
      <c r="C52" s="43">
        <f>C11+C30</f>
        <v>9174956.2599999979</v>
      </c>
      <c r="D52" s="25" t="s">
        <v>26</v>
      </c>
      <c r="E52" s="26">
        <f>E11+E21+E24+E39+E36</f>
        <v>9218135.2300000004</v>
      </c>
      <c r="F52" s="50">
        <f>F11+F21+F24+F39+F36</f>
        <v>9174956.2599999998</v>
      </c>
    </row>
    <row r="55" spans="1:6" x14ac:dyDescent="0.2">
      <c r="C55" s="53"/>
      <c r="D55" s="53"/>
    </row>
    <row r="56" spans="1:6" x14ac:dyDescent="0.2">
      <c r="D56" s="10" t="s">
        <v>87</v>
      </c>
    </row>
    <row r="57" spans="1:6" x14ac:dyDescent="0.2">
      <c r="A57" s="27" t="s">
        <v>30</v>
      </c>
      <c r="C57" s="56" t="s">
        <v>42</v>
      </c>
      <c r="D57" s="56"/>
      <c r="E57" s="27" t="s">
        <v>79</v>
      </c>
      <c r="F57" s="27"/>
    </row>
    <row r="58" spans="1:6" x14ac:dyDescent="0.2">
      <c r="A58" s="53" t="s">
        <v>27</v>
      </c>
      <c r="B58" s="53"/>
      <c r="C58" s="53" t="s">
        <v>28</v>
      </c>
      <c r="D58" s="53"/>
      <c r="E58" s="53" t="s">
        <v>29</v>
      </c>
      <c r="F58" s="53"/>
    </row>
  </sheetData>
  <mergeCells count="23">
    <mergeCell ref="A3:B3"/>
    <mergeCell ref="E1:F1"/>
    <mergeCell ref="A2:B2"/>
    <mergeCell ref="C2:D2"/>
    <mergeCell ref="E2:F2"/>
    <mergeCell ref="A1:B1"/>
    <mergeCell ref="C1:D1"/>
    <mergeCell ref="C3:D3"/>
    <mergeCell ref="E58:F58"/>
    <mergeCell ref="C55:D55"/>
    <mergeCell ref="A8:B8"/>
    <mergeCell ref="C57:D57"/>
    <mergeCell ref="A58:B58"/>
    <mergeCell ref="C58:D58"/>
    <mergeCell ref="A7:B7"/>
    <mergeCell ref="A6:B6"/>
    <mergeCell ref="C6:D6"/>
    <mergeCell ref="E6:F6"/>
    <mergeCell ref="E3:F3"/>
    <mergeCell ref="A4:B4"/>
    <mergeCell ref="E4:F4"/>
    <mergeCell ref="C5:D5"/>
    <mergeCell ref="C4:D4"/>
  </mergeCells>
  <phoneticPr fontId="0" type="noConversion"/>
  <printOptions horizontalCentered="1" verticalCentered="1"/>
  <pageMargins left="0.27559055118110237" right="0.27559055118110237" top="0.23622047244094491" bottom="0.47244094488188981" header="0.11811023622047245" footer="0.43307086614173229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bilans</vt:lpstr>
      <vt:lpstr>bilans!Obszar_wydruku</vt:lpstr>
    </vt:vector>
  </TitlesOfParts>
  <Company>poznan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</dc:creator>
  <cp:lastModifiedBy>user</cp:lastModifiedBy>
  <cp:lastPrinted>2019-02-19T08:07:49Z</cp:lastPrinted>
  <dcterms:created xsi:type="dcterms:W3CDTF">2002-04-25T06:42:20Z</dcterms:created>
  <dcterms:modified xsi:type="dcterms:W3CDTF">2019-05-06T12:55:13Z</dcterms:modified>
</cp:coreProperties>
</file>