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9"/>
  <workbookPr/>
  <mc:AlternateContent xmlns:mc="http://schemas.openxmlformats.org/markup-compatibility/2006">
    <mc:Choice Requires="x15">
      <x15ac:absPath xmlns:x15ac="http://schemas.microsoft.com/office/spreadsheetml/2010/11/ac" url="C:\Users\makost\Desktop\"/>
    </mc:Choice>
  </mc:AlternateContent>
  <xr:revisionPtr revIDLastSave="0" documentId="13_ncr:1_{E0E88C64-47C9-4975-945F-4319B46C8907}" xr6:coauthVersionLast="36" xr6:coauthVersionMax="36" xr10:uidLastSave="{00000000-0000-0000-0000-000000000000}"/>
  <bookViews>
    <workbookView xWindow="0" yWindow="0" windowWidth="7470" windowHeight="267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F20" i="1"/>
  <c r="F14" i="1"/>
  <c r="F10" i="1"/>
  <c r="F4" i="1"/>
</calcChain>
</file>

<file path=xl/sharedStrings.xml><?xml version="1.0" encoding="utf-8"?>
<sst xmlns="http://schemas.openxmlformats.org/spreadsheetml/2006/main" count="51" uniqueCount="38">
  <si>
    <t xml:space="preserve">Rok </t>
  </si>
  <si>
    <t xml:space="preserve">Numer umowy </t>
  </si>
  <si>
    <t xml:space="preserve">Nazwa zadania </t>
  </si>
  <si>
    <t>Kl-VI.526.2.148.2017</t>
  </si>
  <si>
    <t xml:space="preserve">Jerzy Piotrowicz - Muzeum Wykluczonych </t>
  </si>
  <si>
    <t>"Fundacja Asocjacji 2006"</t>
  </si>
  <si>
    <t>Kl-VI.526.2.25.2018</t>
  </si>
  <si>
    <t>Galeria Jerzego Piotrowicza pod Koroną - Kontynuacja</t>
  </si>
  <si>
    <t>Lato w Galerii Jerzego Piotrowicza pod Koroną</t>
  </si>
  <si>
    <t>KL-VI.525.1.101.2018</t>
  </si>
  <si>
    <t>Galeria Jerzego Piotrowicza pod Koroną - działania jesienne</t>
  </si>
  <si>
    <t xml:space="preserve">KL-VI.526.1.157.2018 </t>
  </si>
  <si>
    <t xml:space="preserve">Galeria Jerzego Piotrowicza 2019 </t>
  </si>
  <si>
    <t xml:space="preserve">Towarzystwo Jerzego Piotrowicza </t>
  </si>
  <si>
    <t xml:space="preserve">KL-VI.526.1.34.2019 </t>
  </si>
  <si>
    <t xml:space="preserve">Galeria Jerzego Piotrowicza Pod Koroną </t>
  </si>
  <si>
    <t>Kl-VI.526.1.152.2020</t>
  </si>
  <si>
    <t>Galeria Jerzego Piotrowicza Pod Koroną - Grażyna Grasa Nowacka</t>
  </si>
  <si>
    <t>Galeria Jerzego Piotrowicza Pod Koroną - Antyczna czerń jak stare spływające łzy</t>
  </si>
  <si>
    <t>Galeria Jerzego Piotrowicza Pod Koroną 2021</t>
  </si>
  <si>
    <t>KL-VI.526.1.162.2021</t>
  </si>
  <si>
    <t>Galeria Jerzego Piotrowicza Pod Koroną, wrzesień - październik 2021</t>
  </si>
  <si>
    <t>Wystawa prac Anny K. Koralewskiej oraz koncert Katarzyny Klebby i Agnieszki Kova Kowalczyk w Centrum Praw Kobiet w Poznaniu</t>
  </si>
  <si>
    <t>KL-VI.526.1.225.2021</t>
  </si>
  <si>
    <t>Wędrówki po Poznaniu nieco inne</t>
  </si>
  <si>
    <t>Galeria Jerzego Piotrowicza Pod Koroną - grudzień 2021</t>
  </si>
  <si>
    <t>Galeria Jerzego Piotrowicza Pod Koroną 2022</t>
  </si>
  <si>
    <t>KL-VI.526.1.62.2022</t>
  </si>
  <si>
    <t>KL-VI.526.1.218.2021</t>
  </si>
  <si>
    <t>Galeria Jerzego Piotrowicza Pod Koroną - październik 2022,</t>
  </si>
  <si>
    <t xml:space="preserve">Oferent </t>
  </si>
  <si>
    <t xml:space="preserve">Kwota dotacji </t>
  </si>
  <si>
    <t>KL-VI.525.3.106.2020 MG</t>
  </si>
  <si>
    <t>KL-VI.525.3.101.2020  MG</t>
  </si>
  <si>
    <t>KL-VI.525.2.91.2021 MG</t>
  </si>
  <si>
    <t>KL-VI.525.2.90.2021 MG</t>
  </si>
  <si>
    <t>KL-VI.525.1.68.2022 MG</t>
  </si>
  <si>
    <t>Suma dotacji w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</si>
</sst>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15" xfId="0" applyFont="1" applyFill="1" applyBorder="1" applyAlignment="1">
      <alignment horizontal="center"/>
    </xf>
    <xf numFmtId="0" fontId="2" fillId="0" borderId="16" xfId="0" applyFont="1" applyFill="1" applyBorder="1"/>
    <xf numFmtId="0" fontId="2" fillId="0" borderId="16" xfId="0" applyFont="1" applyFill="1" applyBorder="1" applyAlignment="1">
      <alignment wrapText="1"/>
    </xf>
    <xf numFmtId="44" fontId="2" fillId="0" borderId="16" xfId="1" applyFont="1" applyFill="1" applyBorder="1"/>
    <xf numFmtId="0" fontId="0" fillId="0" borderId="0" xfId="0" applyFont="1" applyFill="1"/>
    <xf numFmtId="0" fontId="2" fillId="0" borderId="13" xfId="0" applyNumberFormat="1" applyFont="1" applyFill="1" applyBorder="1"/>
    <xf numFmtId="0" fontId="0" fillId="0" borderId="4" xfId="0" applyFont="1" applyFill="1" applyBorder="1"/>
    <xf numFmtId="0" fontId="0" fillId="0" borderId="4" xfId="0" applyFont="1" applyFill="1" applyBorder="1" applyAlignment="1">
      <alignment wrapText="1"/>
    </xf>
    <xf numFmtId="44" fontId="1" fillId="0" borderId="14" xfId="1" applyFont="1" applyFill="1" applyBorder="1"/>
    <xf numFmtId="44" fontId="2" fillId="0" borderId="12" xfId="1" applyFont="1" applyFill="1" applyBorder="1"/>
    <xf numFmtId="44" fontId="2" fillId="0" borderId="6" xfId="0" applyNumberFormat="1" applyFont="1" applyFill="1" applyBorder="1"/>
    <xf numFmtId="0" fontId="0" fillId="0" borderId="6" xfId="0" applyFont="1" applyFill="1" applyBorder="1" applyAlignment="1">
      <alignment wrapText="1"/>
    </xf>
    <xf numFmtId="44" fontId="1" fillId="0" borderId="7" xfId="1" applyFont="1" applyFill="1" applyBorder="1"/>
    <xf numFmtId="0" fontId="2" fillId="0" borderId="0" xfId="0" applyFont="1" applyFill="1"/>
    <xf numFmtId="44" fontId="1" fillId="0" borderId="8" xfId="1" applyFont="1" applyFill="1" applyBorder="1"/>
    <xf numFmtId="44" fontId="2" fillId="0" borderId="5" xfId="0" applyNumberFormat="1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wrapText="1"/>
    </xf>
    <xf numFmtId="44" fontId="1" fillId="0" borderId="1" xfId="1" applyFont="1" applyFill="1" applyBorder="1"/>
    <xf numFmtId="0" fontId="2" fillId="0" borderId="1" xfId="0" applyFont="1" applyFill="1" applyBorder="1" applyAlignment="1">
      <alignment horizontal="center"/>
    </xf>
    <xf numFmtId="44" fontId="0" fillId="0" borderId="1" xfId="0" applyNumberFormat="1" applyFont="1" applyFill="1" applyBorder="1"/>
    <xf numFmtId="44" fontId="1" fillId="0" borderId="9" xfId="1" applyFont="1" applyFill="1" applyBorder="1"/>
    <xf numFmtId="44" fontId="2" fillId="0" borderId="5" xfId="1" applyFont="1" applyFill="1" applyBorder="1"/>
    <xf numFmtId="0" fontId="0" fillId="0" borderId="1" xfId="0" applyFont="1" applyFill="1" applyBorder="1" applyAlignment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wrapText="1"/>
    </xf>
    <xf numFmtId="44" fontId="0" fillId="0" borderId="0" xfId="0" applyNumberFormat="1" applyFont="1" applyFill="1"/>
    <xf numFmtId="44" fontId="1" fillId="0" borderId="0" xfId="1" applyFont="1" applyFill="1"/>
    <xf numFmtId="44" fontId="2" fillId="0" borderId="10" xfId="0" applyNumberFormat="1" applyFont="1" applyFill="1" applyBorder="1" applyAlignment="1">
      <alignment horizontal="center"/>
    </xf>
    <xf numFmtId="44" fontId="2" fillId="0" borderId="11" xfId="0" applyNumberFormat="1" applyFont="1" applyFill="1" applyBorder="1" applyAlignment="1">
      <alignment horizontal="center"/>
    </xf>
    <xf numFmtId="44" fontId="2" fillId="0" borderId="12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7" xfId="0" applyFont="1" applyFill="1" applyBorder="1" applyAlignment="1">
      <alignment wrapText="1"/>
    </xf>
    <xf numFmtId="44" fontId="3" fillId="0" borderId="0" xfId="1" applyFont="1" applyFill="1"/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F22" sqref="A1:F22"/>
    </sheetView>
  </sheetViews>
  <sheetFormatPr defaultRowHeight="15" x14ac:dyDescent="0.25"/>
  <cols>
    <col min="1" max="1" width="7.42578125" style="25" customWidth="1"/>
    <col min="2" max="2" width="22.42578125" style="5" hidden="1" customWidth="1"/>
    <col min="3" max="3" width="41.140625" style="26" customWidth="1"/>
    <col min="4" max="4" width="23.85546875" style="26" customWidth="1"/>
    <col min="5" max="5" width="15.85546875" style="28" customWidth="1"/>
    <col min="6" max="6" width="14.5703125" style="5" customWidth="1"/>
    <col min="7" max="16384" width="9.140625" style="5"/>
  </cols>
  <sheetData>
    <row r="1" spans="1:6" ht="30.75" customHeight="1" thickBot="1" x14ac:dyDescent="0.3">
      <c r="A1" s="1" t="s">
        <v>0</v>
      </c>
      <c r="B1" s="2" t="s">
        <v>1</v>
      </c>
      <c r="C1" s="3" t="s">
        <v>2</v>
      </c>
      <c r="D1" s="3" t="s">
        <v>30</v>
      </c>
      <c r="E1" s="4" t="s">
        <v>31</v>
      </c>
      <c r="F1" s="35" t="s">
        <v>37</v>
      </c>
    </row>
    <row r="2" spans="1:6" ht="15.75" thickBot="1" x14ac:dyDescent="0.3">
      <c r="A2" s="6">
        <v>2017</v>
      </c>
      <c r="B2" s="7" t="s">
        <v>3</v>
      </c>
      <c r="C2" s="8" t="s">
        <v>4</v>
      </c>
      <c r="D2" s="8" t="s">
        <v>5</v>
      </c>
      <c r="E2" s="9">
        <v>45000</v>
      </c>
      <c r="F2" s="10">
        <v>45000</v>
      </c>
    </row>
    <row r="3" spans="1:6" ht="15.75" thickBot="1" x14ac:dyDescent="0.3">
      <c r="A3" s="11"/>
      <c r="B3" s="11"/>
      <c r="C3" s="12"/>
      <c r="D3" s="12"/>
      <c r="E3" s="13"/>
      <c r="F3" s="14"/>
    </row>
    <row r="4" spans="1:6" ht="15.75" thickBot="1" x14ac:dyDescent="0.3">
      <c r="A4" s="32">
        <v>2018</v>
      </c>
      <c r="B4" s="7" t="s">
        <v>6</v>
      </c>
      <c r="C4" s="8" t="s">
        <v>7</v>
      </c>
      <c r="D4" s="8" t="s">
        <v>5</v>
      </c>
      <c r="E4" s="15">
        <v>50000</v>
      </c>
      <c r="F4" s="16">
        <f>E4+E5+E6</f>
        <v>89000</v>
      </c>
    </row>
    <row r="5" spans="1:6" x14ac:dyDescent="0.25">
      <c r="A5" s="32"/>
      <c r="B5" s="17" t="s">
        <v>9</v>
      </c>
      <c r="C5" s="18" t="s">
        <v>8</v>
      </c>
      <c r="D5" s="18" t="s">
        <v>5</v>
      </c>
      <c r="E5" s="19">
        <v>10000</v>
      </c>
      <c r="F5" s="14"/>
    </row>
    <row r="6" spans="1:6" ht="30" x14ac:dyDescent="0.25">
      <c r="A6" s="33"/>
      <c r="B6" s="17" t="s">
        <v>11</v>
      </c>
      <c r="C6" s="18" t="s">
        <v>10</v>
      </c>
      <c r="D6" s="18" t="s">
        <v>5</v>
      </c>
      <c r="E6" s="19">
        <v>29000</v>
      </c>
      <c r="F6" s="14"/>
    </row>
    <row r="7" spans="1:6" ht="15.75" thickBot="1" x14ac:dyDescent="0.3">
      <c r="A7" s="20"/>
      <c r="B7" s="21"/>
      <c r="C7" s="18"/>
      <c r="D7" s="18"/>
      <c r="E7" s="19"/>
      <c r="F7" s="14"/>
    </row>
    <row r="8" spans="1:6" ht="30.75" thickBot="1" x14ac:dyDescent="0.3">
      <c r="A8" s="20">
        <v>2019</v>
      </c>
      <c r="B8" s="17" t="s">
        <v>14</v>
      </c>
      <c r="C8" s="18" t="s">
        <v>12</v>
      </c>
      <c r="D8" s="18" t="s">
        <v>13</v>
      </c>
      <c r="E8" s="22">
        <v>83000</v>
      </c>
      <c r="F8" s="23">
        <v>83000</v>
      </c>
    </row>
    <row r="9" spans="1:6" ht="15.75" thickBot="1" x14ac:dyDescent="0.3">
      <c r="A9" s="20"/>
      <c r="B9" s="17"/>
      <c r="C9" s="18"/>
      <c r="D9" s="18"/>
      <c r="E9" s="19"/>
      <c r="F9" s="14"/>
    </row>
    <row r="10" spans="1:6" ht="30" x14ac:dyDescent="0.25">
      <c r="A10" s="34">
        <v>2020</v>
      </c>
      <c r="B10" s="17" t="s">
        <v>16</v>
      </c>
      <c r="C10" s="18" t="s">
        <v>15</v>
      </c>
      <c r="D10" s="18" t="s">
        <v>13</v>
      </c>
      <c r="E10" s="22">
        <v>40000</v>
      </c>
      <c r="F10" s="29">
        <f>E10+E11+E12</f>
        <v>60000</v>
      </c>
    </row>
    <row r="11" spans="1:6" ht="30" x14ac:dyDescent="0.25">
      <c r="A11" s="32"/>
      <c r="B11" s="17" t="s">
        <v>32</v>
      </c>
      <c r="C11" s="18" t="s">
        <v>17</v>
      </c>
      <c r="D11" s="18" t="s">
        <v>13</v>
      </c>
      <c r="E11" s="22">
        <v>10000</v>
      </c>
      <c r="F11" s="30"/>
    </row>
    <row r="12" spans="1:6" ht="30.75" thickBot="1" x14ac:dyDescent="0.3">
      <c r="A12" s="33"/>
      <c r="B12" s="17" t="s">
        <v>33</v>
      </c>
      <c r="C12" s="18" t="s">
        <v>18</v>
      </c>
      <c r="D12" s="18" t="s">
        <v>13</v>
      </c>
      <c r="E12" s="22">
        <v>10000</v>
      </c>
      <c r="F12" s="31"/>
    </row>
    <row r="13" spans="1:6" ht="15.75" thickBot="1" x14ac:dyDescent="0.3">
      <c r="A13" s="20"/>
      <c r="B13" s="17"/>
      <c r="C13" s="18"/>
      <c r="D13" s="18"/>
      <c r="E13" s="19"/>
      <c r="F13" s="14"/>
    </row>
    <row r="14" spans="1:6" ht="30" x14ac:dyDescent="0.25">
      <c r="A14" s="34">
        <v>2021</v>
      </c>
      <c r="B14" s="17" t="s">
        <v>20</v>
      </c>
      <c r="C14" s="18" t="s">
        <v>19</v>
      </c>
      <c r="D14" s="18" t="s">
        <v>13</v>
      </c>
      <c r="E14" s="22">
        <v>60000</v>
      </c>
      <c r="F14" s="29">
        <f>E14+E15+E16+E17+E18</f>
        <v>110000</v>
      </c>
    </row>
    <row r="15" spans="1:6" ht="30" x14ac:dyDescent="0.25">
      <c r="A15" s="32"/>
      <c r="B15" s="17" t="s">
        <v>28</v>
      </c>
      <c r="C15" s="18" t="s">
        <v>21</v>
      </c>
      <c r="D15" s="18" t="s">
        <v>13</v>
      </c>
      <c r="E15" s="22">
        <v>20000</v>
      </c>
      <c r="F15" s="30"/>
    </row>
    <row r="16" spans="1:6" ht="45" x14ac:dyDescent="0.25">
      <c r="A16" s="32"/>
      <c r="B16" s="17" t="s">
        <v>23</v>
      </c>
      <c r="C16" s="18" t="s">
        <v>22</v>
      </c>
      <c r="D16" s="18" t="s">
        <v>13</v>
      </c>
      <c r="E16" s="22">
        <v>10000</v>
      </c>
      <c r="F16" s="30"/>
    </row>
    <row r="17" spans="1:6" ht="30" x14ac:dyDescent="0.25">
      <c r="A17" s="32"/>
      <c r="B17" s="17" t="s">
        <v>34</v>
      </c>
      <c r="C17" s="18" t="s">
        <v>24</v>
      </c>
      <c r="D17" s="18" t="s">
        <v>13</v>
      </c>
      <c r="E17" s="22">
        <v>10000</v>
      </c>
      <c r="F17" s="30"/>
    </row>
    <row r="18" spans="1:6" ht="30.75" thickBot="1" x14ac:dyDescent="0.3">
      <c r="A18" s="33"/>
      <c r="B18" s="17" t="s">
        <v>35</v>
      </c>
      <c r="C18" s="18" t="s">
        <v>25</v>
      </c>
      <c r="D18" s="18" t="s">
        <v>13</v>
      </c>
      <c r="E18" s="22">
        <v>10000</v>
      </c>
      <c r="F18" s="31"/>
    </row>
    <row r="19" spans="1:6" ht="15.75" thickBot="1" x14ac:dyDescent="0.3">
      <c r="A19" s="20"/>
      <c r="B19" s="17"/>
      <c r="C19" s="18"/>
      <c r="D19" s="18"/>
      <c r="E19" s="19"/>
      <c r="F19" s="14"/>
    </row>
    <row r="20" spans="1:6" ht="30" x14ac:dyDescent="0.25">
      <c r="A20" s="34">
        <v>2022</v>
      </c>
      <c r="B20" s="17" t="s">
        <v>27</v>
      </c>
      <c r="C20" s="18" t="s">
        <v>26</v>
      </c>
      <c r="D20" s="18" t="s">
        <v>13</v>
      </c>
      <c r="E20" s="22">
        <v>50000</v>
      </c>
      <c r="F20" s="29">
        <f>E20+E21</f>
        <v>60000</v>
      </c>
    </row>
    <row r="21" spans="1:6" ht="30.75" thickBot="1" x14ac:dyDescent="0.3">
      <c r="A21" s="33"/>
      <c r="B21" s="17" t="s">
        <v>36</v>
      </c>
      <c r="C21" s="24" t="s">
        <v>29</v>
      </c>
      <c r="D21" s="18" t="s">
        <v>13</v>
      </c>
      <c r="E21" s="22">
        <v>10000</v>
      </c>
      <c r="F21" s="31"/>
    </row>
    <row r="22" spans="1:6" ht="25.5" customHeight="1" x14ac:dyDescent="0.25">
      <c r="E22" s="36">
        <f>SUM(E2:E21)</f>
        <v>447000</v>
      </c>
      <c r="F22" s="27"/>
    </row>
  </sheetData>
  <mergeCells count="7">
    <mergeCell ref="F10:F12"/>
    <mergeCell ref="F20:F21"/>
    <mergeCell ref="F14:F18"/>
    <mergeCell ref="A4:A6"/>
    <mergeCell ref="A10:A12"/>
    <mergeCell ref="A14:A18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Bernadeta Jaśkowiak</dc:creator>
  <cp:lastModifiedBy>Marcin Kostaszuk</cp:lastModifiedBy>
  <cp:lastPrinted>2022-09-13T11:39:04Z</cp:lastPrinted>
  <dcterms:created xsi:type="dcterms:W3CDTF">2022-09-13T10:34:12Z</dcterms:created>
  <dcterms:modified xsi:type="dcterms:W3CDTF">2022-09-13T13:51:54Z</dcterms:modified>
</cp:coreProperties>
</file>