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kwie\Desktop\interpelacje\169 - M. Dudzic-Biskupska - darmowe przejazdy rowerami miejskimi\"/>
    </mc:Choice>
  </mc:AlternateContent>
  <bookViews>
    <workbookView xWindow="0" yWindow="0" windowWidth="28800" windowHeight="12300"/>
  </bookViews>
  <sheets>
    <sheet name="Liczba odpowiedzi 1" sheetId="1" r:id="rId1"/>
  </sheets>
  <definedNames>
    <definedName name="_xlnm._FilterDatabase" localSheetId="0" hidden="1">'Liczba odpowiedzi 1'!$B$2:$K$111</definedName>
    <definedName name="_xlnm.Print_Area" localSheetId="0">'Liczba odpowiedzi 1'!$A$1:$H$120</definedName>
  </definedNames>
  <calcPr calcId="162913"/>
</workbook>
</file>

<file path=xl/calcChain.xml><?xml version="1.0" encoding="utf-8"?>
<calcChain xmlns="http://schemas.openxmlformats.org/spreadsheetml/2006/main">
  <c r="F32" i="1" l="1"/>
  <c r="F10" i="1"/>
  <c r="F82" i="1"/>
  <c r="F24" i="1"/>
  <c r="F42" i="1"/>
  <c r="F57" i="1"/>
  <c r="F75" i="1"/>
  <c r="F100" i="1"/>
  <c r="F72" i="1"/>
  <c r="F69" i="1"/>
  <c r="F6" i="1"/>
  <c r="F45" i="1"/>
  <c r="F90" i="1"/>
  <c r="F106" i="1"/>
  <c r="F108" i="1"/>
  <c r="F54" i="1"/>
  <c r="F58" i="1"/>
  <c r="F80" i="1"/>
  <c r="F4" i="1"/>
  <c r="F49" i="1"/>
  <c r="F83" i="1"/>
  <c r="F65" i="1"/>
  <c r="F16" i="1"/>
  <c r="F110" i="1"/>
  <c r="F71" i="1"/>
  <c r="F59" i="1"/>
  <c r="F28" i="1"/>
  <c r="F68" i="1"/>
  <c r="F39" i="1"/>
  <c r="F93" i="1"/>
  <c r="F95" i="1"/>
  <c r="F3" i="1"/>
  <c r="F55" i="1"/>
  <c r="F85" i="1"/>
  <c r="F66" i="1"/>
  <c r="F63" i="1"/>
  <c r="F17" i="1"/>
  <c r="F8" i="1"/>
  <c r="F7" i="1"/>
  <c r="F70" i="1"/>
  <c r="F21" i="1"/>
  <c r="F77" i="1"/>
  <c r="F73" i="1"/>
  <c r="F79" i="1"/>
  <c r="F29" i="1"/>
  <c r="F61" i="1"/>
  <c r="F33" i="1"/>
  <c r="F9" i="1"/>
  <c r="F35" i="1"/>
  <c r="F53" i="1"/>
  <c r="F105" i="1"/>
  <c r="F23" i="1"/>
  <c r="F14" i="1"/>
  <c r="F47" i="1"/>
  <c r="F41" i="1"/>
  <c r="F37" i="1"/>
  <c r="F40" i="1"/>
  <c r="F109" i="1"/>
  <c r="F107" i="1"/>
  <c r="F78" i="1"/>
  <c r="F101" i="1"/>
  <c r="F67" i="1"/>
  <c r="F60" i="1"/>
  <c r="F89" i="1"/>
  <c r="F62" i="1"/>
  <c r="F50" i="1"/>
  <c r="F15" i="1"/>
  <c r="F43" i="1"/>
  <c r="F97" i="1"/>
  <c r="F103" i="1"/>
  <c r="F76" i="1"/>
  <c r="F46" i="1"/>
  <c r="F18" i="1"/>
  <c r="F34" i="1"/>
  <c r="F36" i="1"/>
  <c r="F94" i="1"/>
  <c r="F25" i="1"/>
  <c r="F20" i="1"/>
  <c r="F44" i="1"/>
  <c r="F48" i="1"/>
  <c r="F19" i="1"/>
  <c r="F12" i="1"/>
  <c r="F84" i="1"/>
  <c r="F92" i="1"/>
  <c r="F88" i="1"/>
  <c r="F96" i="1"/>
  <c r="F26" i="1"/>
  <c r="F87" i="1"/>
  <c r="F102" i="1"/>
  <c r="F56" i="1"/>
  <c r="F30" i="1"/>
  <c r="F64" i="1"/>
  <c r="F27" i="1"/>
  <c r="F91" i="1"/>
  <c r="F104" i="1"/>
  <c r="F98" i="1"/>
  <c r="F51" i="1"/>
  <c r="F5" i="1"/>
  <c r="F31" i="1"/>
  <c r="F11" i="1"/>
  <c r="F81" i="1"/>
  <c r="F52" i="1"/>
  <c r="F99" i="1"/>
  <c r="F22" i="1"/>
  <c r="F13" i="1"/>
  <c r="F74" i="1"/>
  <c r="F38" i="1"/>
  <c r="F86" i="1"/>
  <c r="J92" i="1"/>
  <c r="K92" i="1" s="1"/>
  <c r="J88" i="1"/>
  <c r="J96" i="1"/>
  <c r="J26" i="1"/>
  <c r="J87" i="1"/>
  <c r="K87" i="1" s="1"/>
  <c r="J102" i="1"/>
  <c r="J56" i="1"/>
  <c r="K56" i="1" s="1"/>
  <c r="J30" i="1"/>
  <c r="J64" i="1"/>
  <c r="J27" i="1"/>
  <c r="J91" i="1"/>
  <c r="J104" i="1"/>
  <c r="J98" i="1"/>
  <c r="K98" i="1" s="1"/>
  <c r="J51" i="1"/>
  <c r="J5" i="1"/>
  <c r="J31" i="1"/>
  <c r="J11" i="1"/>
  <c r="K11" i="1" s="1"/>
  <c r="J81" i="1"/>
  <c r="J52" i="1"/>
  <c r="K52" i="1" s="1"/>
  <c r="J99" i="1"/>
  <c r="J22" i="1"/>
  <c r="K22" i="1" s="1"/>
  <c r="J13" i="1"/>
  <c r="J74" i="1"/>
  <c r="J38" i="1"/>
  <c r="J86" i="1"/>
  <c r="I92" i="1"/>
  <c r="I88" i="1"/>
  <c r="K88" i="1" s="1"/>
  <c r="I96" i="1"/>
  <c r="I26" i="1"/>
  <c r="K26" i="1" s="1"/>
  <c r="I87" i="1"/>
  <c r="I102" i="1"/>
  <c r="K102" i="1" s="1"/>
  <c r="I56" i="1"/>
  <c r="I30" i="1"/>
  <c r="K30" i="1" s="1"/>
  <c r="I64" i="1"/>
  <c r="I27" i="1"/>
  <c r="K27" i="1" s="1"/>
  <c r="I91" i="1"/>
  <c r="I104" i="1"/>
  <c r="K104" i="1" s="1"/>
  <c r="I98" i="1"/>
  <c r="I51" i="1"/>
  <c r="K51" i="1" s="1"/>
  <c r="I5" i="1"/>
  <c r="I31" i="1"/>
  <c r="K31" i="1" s="1"/>
  <c r="I11" i="1"/>
  <c r="I81" i="1"/>
  <c r="I52" i="1"/>
  <c r="I99" i="1"/>
  <c r="I22" i="1"/>
  <c r="I13" i="1"/>
  <c r="K13" i="1" s="1"/>
  <c r="I74" i="1"/>
  <c r="I38" i="1"/>
  <c r="K38" i="1" s="1"/>
  <c r="I86" i="1"/>
  <c r="K74" i="1"/>
  <c r="K86" i="1"/>
  <c r="K64" i="1"/>
  <c r="K99" i="1"/>
  <c r="K81" i="1"/>
  <c r="J10" i="1"/>
  <c r="J82" i="1"/>
  <c r="J24" i="1"/>
  <c r="J42" i="1"/>
  <c r="J57" i="1"/>
  <c r="J75" i="1"/>
  <c r="J100" i="1"/>
  <c r="K100" i="1" s="1"/>
  <c r="J72" i="1"/>
  <c r="J69" i="1"/>
  <c r="J6" i="1"/>
  <c r="J45" i="1"/>
  <c r="J90" i="1"/>
  <c r="J106" i="1"/>
  <c r="J108" i="1"/>
  <c r="J54" i="1"/>
  <c r="K54" i="1" s="1"/>
  <c r="J58" i="1"/>
  <c r="J80" i="1"/>
  <c r="J4" i="1"/>
  <c r="J49" i="1"/>
  <c r="J83" i="1"/>
  <c r="J65" i="1"/>
  <c r="J16" i="1"/>
  <c r="J110" i="1"/>
  <c r="K110" i="1" s="1"/>
  <c r="J71" i="1"/>
  <c r="J59" i="1"/>
  <c r="J28" i="1"/>
  <c r="J68" i="1"/>
  <c r="K68" i="1" s="1"/>
  <c r="J39" i="1"/>
  <c r="J93" i="1"/>
  <c r="J95" i="1"/>
  <c r="J3" i="1"/>
  <c r="J55" i="1"/>
  <c r="J85" i="1"/>
  <c r="J66" i="1"/>
  <c r="J63" i="1"/>
  <c r="J17" i="1"/>
  <c r="J8" i="1"/>
  <c r="J7" i="1"/>
  <c r="J70" i="1"/>
  <c r="J21" i="1"/>
  <c r="J77" i="1"/>
  <c r="J73" i="1"/>
  <c r="J79" i="1"/>
  <c r="K79" i="1" s="1"/>
  <c r="J29" i="1"/>
  <c r="J61" i="1"/>
  <c r="J33" i="1"/>
  <c r="J9" i="1"/>
  <c r="J35" i="1"/>
  <c r="J53" i="1"/>
  <c r="J105" i="1"/>
  <c r="J23" i="1"/>
  <c r="K23" i="1" s="1"/>
  <c r="J14" i="1"/>
  <c r="J47" i="1"/>
  <c r="J41" i="1"/>
  <c r="J37" i="1"/>
  <c r="K37" i="1" s="1"/>
  <c r="J40" i="1"/>
  <c r="J109" i="1"/>
  <c r="J107" i="1"/>
  <c r="J78" i="1"/>
  <c r="K78" i="1" s="1"/>
  <c r="J101" i="1"/>
  <c r="J67" i="1"/>
  <c r="J60" i="1"/>
  <c r="J89" i="1"/>
  <c r="K89" i="1" s="1"/>
  <c r="J62" i="1"/>
  <c r="J50" i="1"/>
  <c r="J15" i="1"/>
  <c r="J43" i="1"/>
  <c r="J97" i="1"/>
  <c r="J103" i="1"/>
  <c r="J76" i="1"/>
  <c r="J46" i="1"/>
  <c r="J18" i="1"/>
  <c r="J34" i="1"/>
  <c r="J36" i="1"/>
  <c r="J94" i="1"/>
  <c r="J25" i="1"/>
  <c r="J20" i="1"/>
  <c r="J44" i="1"/>
  <c r="J48" i="1"/>
  <c r="K48" i="1" s="1"/>
  <c r="J19" i="1"/>
  <c r="J12" i="1"/>
  <c r="J84" i="1"/>
  <c r="J32" i="1"/>
  <c r="K32" i="1" s="1"/>
  <c r="I10" i="1"/>
  <c r="K10" i="1" s="1"/>
  <c r="I82" i="1"/>
  <c r="I24" i="1"/>
  <c r="I42" i="1"/>
  <c r="I57" i="1"/>
  <c r="I75" i="1"/>
  <c r="I100" i="1"/>
  <c r="I72" i="1"/>
  <c r="K72" i="1" s="1"/>
  <c r="I69" i="1"/>
  <c r="K69" i="1" s="1"/>
  <c r="I6" i="1"/>
  <c r="K6" i="1" s="1"/>
  <c r="I45" i="1"/>
  <c r="I90" i="1"/>
  <c r="I106" i="1"/>
  <c r="K106" i="1" s="1"/>
  <c r="I108" i="1"/>
  <c r="K108" i="1" s="1"/>
  <c r="I54" i="1"/>
  <c r="I58" i="1"/>
  <c r="I80" i="1"/>
  <c r="K80" i="1" s="1"/>
  <c r="I4" i="1"/>
  <c r="K4" i="1" s="1"/>
  <c r="I49" i="1"/>
  <c r="I83" i="1"/>
  <c r="I65" i="1"/>
  <c r="K65" i="1" s="1"/>
  <c r="I16" i="1"/>
  <c r="I110" i="1"/>
  <c r="I71" i="1"/>
  <c r="I59" i="1"/>
  <c r="K59" i="1" s="1"/>
  <c r="I28" i="1"/>
  <c r="K28" i="1" s="1"/>
  <c r="I68" i="1"/>
  <c r="I39" i="1"/>
  <c r="I93" i="1"/>
  <c r="I95" i="1"/>
  <c r="K95" i="1" s="1"/>
  <c r="I3" i="1"/>
  <c r="I55" i="1"/>
  <c r="I85" i="1"/>
  <c r="K85" i="1" s="1"/>
  <c r="I66" i="1"/>
  <c r="I63" i="1"/>
  <c r="I17" i="1"/>
  <c r="K17" i="1" s="1"/>
  <c r="I8" i="1"/>
  <c r="K8" i="1" s="1"/>
  <c r="I7" i="1"/>
  <c r="I70" i="1"/>
  <c r="I21" i="1"/>
  <c r="I77" i="1"/>
  <c r="K77" i="1" s="1"/>
  <c r="I73" i="1"/>
  <c r="K73" i="1" s="1"/>
  <c r="I79" i="1"/>
  <c r="I29" i="1"/>
  <c r="I61" i="1"/>
  <c r="K61" i="1" s="1"/>
  <c r="I33" i="1"/>
  <c r="K33" i="1" s="1"/>
  <c r="I9" i="1"/>
  <c r="I35" i="1"/>
  <c r="K35" i="1" s="1"/>
  <c r="I53" i="1"/>
  <c r="K53" i="1" s="1"/>
  <c r="I105" i="1"/>
  <c r="K105" i="1" s="1"/>
  <c r="I23" i="1"/>
  <c r="I14" i="1"/>
  <c r="I47" i="1"/>
  <c r="K47" i="1" s="1"/>
  <c r="I41" i="1"/>
  <c r="I37" i="1"/>
  <c r="I40" i="1"/>
  <c r="I109" i="1"/>
  <c r="K109" i="1" s="1"/>
  <c r="I107" i="1"/>
  <c r="K107" i="1" s="1"/>
  <c r="I78" i="1"/>
  <c r="I101" i="1"/>
  <c r="I67" i="1"/>
  <c r="K67" i="1" s="1"/>
  <c r="I60" i="1"/>
  <c r="K60" i="1" s="1"/>
  <c r="I89" i="1"/>
  <c r="I62" i="1"/>
  <c r="I50" i="1"/>
  <c r="I15" i="1"/>
  <c r="I43" i="1"/>
  <c r="I97" i="1"/>
  <c r="I103" i="1"/>
  <c r="I76" i="1"/>
  <c r="I46" i="1"/>
  <c r="I18" i="1"/>
  <c r="I34" i="1"/>
  <c r="I36" i="1"/>
  <c r="K36" i="1" s="1"/>
  <c r="I94" i="1"/>
  <c r="I25" i="1"/>
  <c r="I20" i="1"/>
  <c r="K20" i="1" s="1"/>
  <c r="I44" i="1"/>
  <c r="K44" i="1" s="1"/>
  <c r="I48" i="1"/>
  <c r="I19" i="1"/>
  <c r="K19" i="1" s="1"/>
  <c r="I12" i="1"/>
  <c r="K12" i="1" s="1"/>
  <c r="I84" i="1"/>
  <c r="K84" i="1" s="1"/>
  <c r="I32" i="1"/>
  <c r="K34" i="1"/>
  <c r="K93" i="1"/>
  <c r="K50" i="1"/>
  <c r="K97" i="1"/>
  <c r="K94" i="1"/>
  <c r="K3" i="1"/>
  <c r="K45" i="1"/>
  <c r="K58" i="1"/>
  <c r="K9" i="1"/>
  <c r="K103" i="1"/>
  <c r="K57" i="1"/>
  <c r="K76" i="1"/>
  <c r="K15" i="1"/>
  <c r="K41" i="1"/>
  <c r="K7" i="1"/>
  <c r="K66" i="1"/>
  <c r="K16" i="1"/>
  <c r="K75" i="1"/>
  <c r="K82" i="1"/>
  <c r="K46" i="1" l="1"/>
  <c r="K43" i="1"/>
  <c r="K70" i="1"/>
  <c r="K63" i="1"/>
  <c r="K49" i="1"/>
  <c r="K24" i="1"/>
  <c r="K5" i="1"/>
  <c r="K91" i="1"/>
  <c r="K96" i="1"/>
  <c r="K25" i="1"/>
  <c r="K18" i="1"/>
  <c r="K62" i="1"/>
  <c r="K101" i="1"/>
  <c r="K40" i="1"/>
  <c r="K14" i="1"/>
  <c r="K29" i="1"/>
  <c r="K21" i="1"/>
  <c r="K55" i="1"/>
  <c r="K39" i="1"/>
  <c r="K71" i="1"/>
  <c r="K83" i="1"/>
  <c r="K90" i="1"/>
  <c r="K42" i="1"/>
</calcChain>
</file>

<file path=xl/sharedStrings.xml><?xml version="1.0" encoding="utf-8"?>
<sst xmlns="http://schemas.openxmlformats.org/spreadsheetml/2006/main" count="336" uniqueCount="121">
  <si>
    <t>Nazwa placówki</t>
  </si>
  <si>
    <t>Czy placówka posiada przechowalnię dla rowerów (wiata rowerowa, itp.)?</t>
  </si>
  <si>
    <t>Czy placówka posiada stojak na rowery?</t>
  </si>
  <si>
    <t>Zespół Szkolno-Przedszkolny nr 1 w Poznaniu</t>
  </si>
  <si>
    <t>Tak</t>
  </si>
  <si>
    <t>Zespół Szkół Specjalnych nr 101 w Poznaniu</t>
  </si>
  <si>
    <t>Nie</t>
  </si>
  <si>
    <t>Szkoła Podstawowa nr 45</t>
  </si>
  <si>
    <t>Zespół Szkół Gastronomicznych im. Karola Libelta</t>
  </si>
  <si>
    <t>XI Liceum Ogólnokształcące</t>
  </si>
  <si>
    <t>Szkoła Podstawowa nr 80 im. Kornela Makuszyńskiego</t>
  </si>
  <si>
    <t>Szkoła Podstawowa nr 6 im. Hipolita Cegielskiego z Oddziałami Integracyjnymi</t>
  </si>
  <si>
    <t>Poznańska Szkoła Chóralna Jerzego Kurczewskiego</t>
  </si>
  <si>
    <t>Szkoła Podstawowa nr 62</t>
  </si>
  <si>
    <t>Szkoła Podstawowa nr 66 im. Marii Skłodowskiej-Curie</t>
  </si>
  <si>
    <t xml:space="preserve">Zespół Szkół z Oddziałami Sportowymi nr 5 </t>
  </si>
  <si>
    <t>TECHNIKUM ENERGETYCZNE</t>
  </si>
  <si>
    <t xml:space="preserve">Szkoła Podstawowa Nr 23 im. gen. Józefa Bema w Poznaniu </t>
  </si>
  <si>
    <t>III Liceum Ogólnokształcące im. św. Jana Kantego w Poznaniu, ul. Strzelecka 10</t>
  </si>
  <si>
    <t>I Liceum Ogólnokształcące wPoznaniu</t>
  </si>
  <si>
    <t>Szkoła Podstawowa nr 85 im. Kawalerów Maltańskich</t>
  </si>
  <si>
    <t>Szkoła Podstawowa nr 78 w Poznaniu</t>
  </si>
  <si>
    <t>Szkoła Podstawowa nr 48 im.gen.Oswalda Franka</t>
  </si>
  <si>
    <t>Zespół Szkół Zawodowych nr 2 w Poznaniu</t>
  </si>
  <si>
    <t>Szkoła Podstawowa nr 92 z Oddziałami Przysposabiającymi do Pracy</t>
  </si>
  <si>
    <t>Szkoła Podstawowa nr 4 im. Armii "Poznań 60-113 Poznań ul. Rawicka 12/14</t>
  </si>
  <si>
    <t>Szkoła Podstawowa nr 7 im. Erazma z Rotterdamu w Poznaniu</t>
  </si>
  <si>
    <t>Zespół Szkół nr 7 os. Zwycięstwa 101 61-652 Poznań</t>
  </si>
  <si>
    <t>Branżowa Szkoła I stopnia nr 42</t>
  </si>
  <si>
    <t>Szkoła Podstawowa Nr 63</t>
  </si>
  <si>
    <t>Szkoła Podstawowa nr 77 im. 15 Pułku Ułanów Poznańskich</t>
  </si>
  <si>
    <t>Zespół Szkolno-Przedszkolny nr 6</t>
  </si>
  <si>
    <t>Szkoła Podstawowa nr 67 z Oddziałami Dwujęzycznymi i Sportowymi im. Jacka Kuronia</t>
  </si>
  <si>
    <t>XV Liceum Ogólnokształcące im. prof. W. Degi w Poznaniu</t>
  </si>
  <si>
    <t>Szkoła Podstawowa nr 19 im. Stanisława Staszica w Poznaniu, os. Oświecenia 1</t>
  </si>
  <si>
    <t>Szkoła Podstawowa nr 17 w ZSP nr 11 w Poznaniu</t>
  </si>
  <si>
    <t xml:space="preserve">Zespół Szkół Zawodowych Nr 6 im. Joachima Lelewela </t>
  </si>
  <si>
    <t>Szkoła Podstawowa nr 83 "Łejery" im. Emilii Waśniowskiej</t>
  </si>
  <si>
    <t>Szkoła Podstawowa nr 3 im. Bolesława Krzywoustego w Poznaniu</t>
  </si>
  <si>
    <t>Szkoła Podstawowa nr 69 Szkoła Mistrzostwa Sportowego</t>
  </si>
  <si>
    <t>SZKOŁA PODSTAWOWA NR 71</t>
  </si>
  <si>
    <t xml:space="preserve">Zespół Szkół nr 2 </t>
  </si>
  <si>
    <t>ZESPÓŁ SZKÓŁ Z ODDZIAŁAMI INTEGRACYJNYMI NR 1</t>
  </si>
  <si>
    <t>Zespół Szkół z Oddziałami Sportowymi nr 1</t>
  </si>
  <si>
    <t>Szkoła Podstawowa nr 64 im. Marii Konopnickiej w Poznaniu</t>
  </si>
  <si>
    <t>Zespół Szkół Handlowych im. Bohaterów Poznańskiego Czerwca '56</t>
  </si>
  <si>
    <t>Szkoła Podstawowa nr 55</t>
  </si>
  <si>
    <t>Szkoła Podstawowa nr 61 w Poznaniu</t>
  </si>
  <si>
    <t>Szkoła Podstawowa nr 5 im. Romualda Traugutta</t>
  </si>
  <si>
    <t>Zespół Szkolno-Przedszkolny nr 4</t>
  </si>
  <si>
    <t>Szkoła Podstawowa nr 74 im. Mikołaja Kopernika</t>
  </si>
  <si>
    <t>Zespół Szkolno- Przedszkolny nr 5 w Poznaniu</t>
  </si>
  <si>
    <t>Zespół Szkół Specjalnych Nr 102 w Poznaniu</t>
  </si>
  <si>
    <t>Zespól Szkół Samochodowych</t>
  </si>
  <si>
    <t>Szkoła Podstawowa nr 88</t>
  </si>
  <si>
    <t>IV Liceum Ogólnokształcące w Poznaniu</t>
  </si>
  <si>
    <t>Zespół Szkół Geodezyjno - Drogowych</t>
  </si>
  <si>
    <t>Zespół Szkół Ogólnokształcących nr 2 w Poznaniu</t>
  </si>
  <si>
    <t>Szkoła Podstawowa Specjalna nr 106 w Poznaniu</t>
  </si>
  <si>
    <t>XII Liceum Ogólnokształcące im. Marii Skłodowskiej-Curie w Poznaniu</t>
  </si>
  <si>
    <t>XXV Liceum Ogólnokształcące im. Generałowej Jadwigi Zamoyskiej w Poznaniu</t>
  </si>
  <si>
    <t>XIV Liceum Ogólnokształcące im. Kazimierza Wielkiego w Poznaniu</t>
  </si>
  <si>
    <t>Centrum Kształcenia Zawodowego i Ustawicznego</t>
  </si>
  <si>
    <t>II Liceum Ogólnokształcące Specjalne z OZ w ZOZ w Poznaniu</t>
  </si>
  <si>
    <t>Szkoła Podstawowa nr 54 Im. Jana Kasprowicza</t>
  </si>
  <si>
    <t>Poznańska Ogólnokształcąca Szkoła Muzyczna I st. nr 2</t>
  </si>
  <si>
    <t>Szkoła Podstawowa nr 68</t>
  </si>
  <si>
    <t>Szkoła Podstawowa nr 75 im. Powstańców Wielkopolskich</t>
  </si>
  <si>
    <t xml:space="preserve">Szkoła POdstawowa nr 25 z Oddziałami Integracyjnymi i Specjalnymi </t>
  </si>
  <si>
    <t>Szkoła Podstawowa nr 72</t>
  </si>
  <si>
    <t>Szkoła Podstawowa Nr 91 z Oddziałami Dwujęzycznymi im. Józefa Wybickiego</t>
  </si>
  <si>
    <t>Zespół Szkół Odzieżowych im. Władysława Reymonta</t>
  </si>
  <si>
    <t>V Liceum Ogólnokształcące im. Klaudyny Potockiej w Poznaniu</t>
  </si>
  <si>
    <t>Szkoła Podstawowa nr 10 w Poznaniu</t>
  </si>
  <si>
    <t>Liceum Ogólnokształcące św. Marii Magdaleny w Poznaniu</t>
  </si>
  <si>
    <t>Szkoła Podstawowa nr 59</t>
  </si>
  <si>
    <t>Szkołą Podstawowa nr 90 w Poznaniu</t>
  </si>
  <si>
    <t>Zespół Szkół Mistrzostwa Sportowego nr 2 w Poznaniu</t>
  </si>
  <si>
    <t>Zespół Szkolno - Przedszkolny nr 8 w Poznaniu</t>
  </si>
  <si>
    <t>XXXVII Liceum Ogólnokształcące z Oddziałami Terapeutycznymi im. Jana Pawła II w Poznaniu</t>
  </si>
  <si>
    <t>Szkoła Podstawowa nr 18</t>
  </si>
  <si>
    <t>Zespół Szkół Ekonomicznych im.Stanisława Staszica w Poznaniu</t>
  </si>
  <si>
    <t>Zespół Szkół Komunikacji im. H. Cegielskiego w Poznaniu</t>
  </si>
  <si>
    <t>Technikum nr 19 im. Marszałka Józefa Piłsudskiego</t>
  </si>
  <si>
    <t>Szkoła Podstawowa nr 92 z Oddziałami Przysposabiającymi do Pracy w Poznaniu</t>
  </si>
  <si>
    <t>Zespół Szkół Łączności im. M. Kopernika w Poznaniu</t>
  </si>
  <si>
    <t>Zespół Szkół Ogólnokształcących nr 8</t>
  </si>
  <si>
    <t>Szkoła Podstawowa nr 38 w Zespole Szkolno-Przedszkolnym nr 10</t>
  </si>
  <si>
    <t>Procent dzieci dojeżdżających rowerem</t>
  </si>
  <si>
    <t>Procent dzieci dojeżdżających hulajnogą</t>
  </si>
  <si>
    <t>Procent sumy osób dojeżdżających</t>
  </si>
  <si>
    <t>Suma osób dojeżdżających</t>
  </si>
  <si>
    <t>Szkoła Podstawowa nr 2 z Oddziałami Dwujęzycznymi im. Szarych Szeregów</t>
  </si>
  <si>
    <t>Szkoła Podstawowa nr 26 im. Ryszarda Berwińskiego</t>
  </si>
  <si>
    <t>Szkoła Podstawowa nr 11 im. gen. Dezyderego Chłapowskiego</t>
  </si>
  <si>
    <t>Zespół Szkolno-Przedszkolny nr 9</t>
  </si>
  <si>
    <t>Szkoła Podstawowa nr 27 im. Stefana Czarnieckiego w Poznaniu</t>
  </si>
  <si>
    <t>POSM I stopnia nr 1 im. H. Wieniawskiego</t>
  </si>
  <si>
    <t>Szkoła Podstawowa nr 82</t>
  </si>
  <si>
    <t>Zespół Szkolno-Przedszkolny nr 3</t>
  </si>
  <si>
    <t>Szkoła Podstawowa nr 70 im Mikołaja Kopernika</t>
  </si>
  <si>
    <t>Zespół Szkolno-Przedszkolny nr 7</t>
  </si>
  <si>
    <t>Szkoła Podstawowa nr 20</t>
  </si>
  <si>
    <t>Liceum Ogólnokształcące Mistrzostwa Sportowego</t>
  </si>
  <si>
    <t>Szkoła Podstawowa nr 1 w Poznaniu</t>
  </si>
  <si>
    <t>Szkoła Podstawowa nr 9 im. dra Franciszka Witaszka w Poznaniu</t>
  </si>
  <si>
    <t>Zespół Szkół Zawodowych Nr 1</t>
  </si>
  <si>
    <t>Zespół Szkolno-Przedszkolny nr 2</t>
  </si>
  <si>
    <t>Zespół Szkół Przemysłu Spożywczego</t>
  </si>
  <si>
    <t xml:space="preserve">Szkoła Podstawowa nr 46 w Poznaniu </t>
  </si>
  <si>
    <t>Szkoła Podstawowa nr 89 im. Krzysztofa Kamila Baczyńskiego</t>
  </si>
  <si>
    <t>Sportowa Szkoła Podstawowa nr 14</t>
  </si>
  <si>
    <t xml:space="preserve">Zespół Szkół Gimnazjlano-Licealnych w Poznaniu </t>
  </si>
  <si>
    <t>Zespół Szkół Ogólnokształcących nr 4</t>
  </si>
  <si>
    <t>Szkoła Podstawowa nr 60 im. Wojciecha Bogusławskiego w Poznaniu</t>
  </si>
  <si>
    <t>XX Liceum Ogólnokształcące w Poznaniu</t>
  </si>
  <si>
    <t>Szkoła Podstawowa nr 28</t>
  </si>
  <si>
    <t>razem</t>
  </si>
  <si>
    <t>Liczba dzieci w placówce (ogółem)</t>
  </si>
  <si>
    <t>Liczba dzieci dojeżdżających do szkoły na rowerze</t>
  </si>
  <si>
    <t>Liczba dzieci dojeżdżających do szkoły na hulajnodze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</si>
</sst>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3" borderId="0" xfId="0" applyFont="1" applyFill="1" applyAlignment="1">
      <alignment vertical="center"/>
    </xf>
    <xf numFmtId="10" fontId="0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Czy placówka posiada przechowalnię dla rowerów (wiata rowerowa, itp.)?</a:t>
            </a:r>
          </a:p>
        </c:rich>
      </c:tx>
      <c:layout>
        <c:manualLayout>
          <c:xMode val="edge"/>
          <c:yMode val="edge"/>
          <c:x val="0.11159326238066396"/>
          <c:y val="4.166680777805999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12C-43FA-B0CA-C8F1C65E2B7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2C-43FA-B0CA-C8F1C65E2B7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'Liczba odpowiedzi 1'!$G$113:$G$114</c:f>
              <c:numCache>
                <c:formatCode>General</c:formatCode>
                <c:ptCount val="2"/>
                <c:pt idx="0">
                  <c:v>36</c:v>
                </c:pt>
                <c:pt idx="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2C-43FA-B0CA-C8F1C65E2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Czy placówka posiada stojak na rowery?</a:t>
            </a:r>
          </a:p>
        </c:rich>
      </c:tx>
      <c:layout>
        <c:manualLayout>
          <c:xMode val="edge"/>
          <c:yMode val="edge"/>
          <c:x val="0.15194382753437871"/>
          <c:y val="4.9382716049382713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B30-4C1D-8FF6-64A32717199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30-4C1D-8FF6-64A32717199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'Liczba odpowiedzi 1'!$H$113:$H$114</c:f>
              <c:numCache>
                <c:formatCode>General</c:formatCode>
                <c:ptCount val="2"/>
                <c:pt idx="0">
                  <c:v>99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30-4C1D-8FF6-64A327171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111</xdr:row>
      <xdr:rowOff>28575</xdr:rowOff>
    </xdr:from>
    <xdr:to>
      <xdr:col>1</xdr:col>
      <xdr:colOff>3581400</xdr:colOff>
      <xdr:row>120</xdr:row>
      <xdr:rowOff>0</xdr:rowOff>
    </xdr:to>
    <xdr:graphicFrame macro="">
      <xdr:nvGraphicFramePr>
        <xdr:cNvPr id="1038" name="Wykres 6">
          <a:extLst>
            <a:ext uri="{FF2B5EF4-FFF2-40B4-BE49-F238E27FC236}">
              <a16:creationId xmlns:a16="http://schemas.microsoft.com/office/drawing/2014/main" id="{795AA6D8-E8F5-4ACB-BB8E-8A4ED7727D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</xdr:colOff>
      <xdr:row>111</xdr:row>
      <xdr:rowOff>0</xdr:rowOff>
    </xdr:from>
    <xdr:to>
      <xdr:col>4</xdr:col>
      <xdr:colOff>114300</xdr:colOff>
      <xdr:row>120</xdr:row>
      <xdr:rowOff>0</xdr:rowOff>
    </xdr:to>
    <xdr:graphicFrame macro="">
      <xdr:nvGraphicFramePr>
        <xdr:cNvPr id="1039" name="Wykres 7">
          <a:extLst>
            <a:ext uri="{FF2B5EF4-FFF2-40B4-BE49-F238E27FC236}">
              <a16:creationId xmlns:a16="http://schemas.microsoft.com/office/drawing/2014/main" id="{ACAF62FB-5919-479B-BB8A-ACA08ABBCF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30"/>
  <sheetViews>
    <sheetView tabSelected="1" view="pageBreakPreview" zoomScaleNormal="100" zoomScaleSheetLayoutView="100" workbookViewId="0">
      <pane ySplit="2" topLeftCell="A3" activePane="bottomLeft" state="frozen"/>
      <selection pane="bottomLeft" activeCell="E6" sqref="E6"/>
    </sheetView>
  </sheetViews>
  <sheetFormatPr defaultColWidth="14.42578125" defaultRowHeight="15.75" customHeight="1" x14ac:dyDescent="0.2"/>
  <cols>
    <col min="1" max="1" width="8.140625" style="2" customWidth="1"/>
    <col min="2" max="2" width="56.42578125" customWidth="1"/>
    <col min="3" max="3" width="15.7109375" customWidth="1"/>
    <col min="4" max="4" width="16.42578125" customWidth="1"/>
    <col min="5" max="5" width="18" customWidth="1"/>
    <col min="6" max="6" width="16.28515625" customWidth="1"/>
    <col min="7" max="7" width="26.42578125" customWidth="1"/>
    <col min="8" max="8" width="18.5703125" customWidth="1"/>
    <col min="9" max="11" width="21.5703125" hidden="1" customWidth="1"/>
    <col min="12" max="14" width="21.5703125" customWidth="1"/>
  </cols>
  <sheetData>
    <row r="1" spans="1:12" ht="75.75" customHeight="1" x14ac:dyDescent="0.2">
      <c r="B1" s="20"/>
      <c r="C1" s="20"/>
      <c r="D1" s="20"/>
      <c r="E1" s="20"/>
      <c r="F1" s="20"/>
      <c r="G1" s="20"/>
      <c r="H1" s="20"/>
    </row>
    <row r="2" spans="1:12" ht="84.75" customHeight="1" x14ac:dyDescent="0.2">
      <c r="B2" s="17" t="s">
        <v>0</v>
      </c>
      <c r="C2" s="18" t="s">
        <v>118</v>
      </c>
      <c r="D2" s="18" t="s">
        <v>119</v>
      </c>
      <c r="E2" s="18" t="s">
        <v>120</v>
      </c>
      <c r="F2" s="18" t="s">
        <v>91</v>
      </c>
      <c r="G2" s="18" t="s">
        <v>1</v>
      </c>
      <c r="H2" s="18" t="s">
        <v>2</v>
      </c>
      <c r="I2" s="3" t="s">
        <v>88</v>
      </c>
      <c r="J2" s="3" t="s">
        <v>89</v>
      </c>
      <c r="K2" s="4" t="s">
        <v>90</v>
      </c>
      <c r="L2" s="5"/>
    </row>
    <row r="3" spans="1:12" ht="19.5" customHeight="1" x14ac:dyDescent="0.2">
      <c r="A3" s="2">
        <v>1</v>
      </c>
      <c r="B3" s="10" t="s">
        <v>36</v>
      </c>
      <c r="C3" s="11">
        <v>950</v>
      </c>
      <c r="D3" s="11">
        <v>7</v>
      </c>
      <c r="E3" s="11">
        <v>1</v>
      </c>
      <c r="F3" s="11">
        <f t="shared" ref="F3:F34" si="0">SUM(D3,E3)</f>
        <v>8</v>
      </c>
      <c r="G3" s="12" t="s">
        <v>4</v>
      </c>
      <c r="H3" s="12" t="s">
        <v>4</v>
      </c>
      <c r="I3" s="9">
        <f t="shared" ref="I3:I34" si="1">D3/C3</f>
        <v>7.3684210526315788E-3</v>
      </c>
      <c r="J3" s="9">
        <f t="shared" ref="J3:J34" si="2">E3/C3</f>
        <v>1.0526315789473684E-3</v>
      </c>
      <c r="K3" s="9">
        <f t="shared" ref="K3:K34" si="3">SUM(I3,J3)</f>
        <v>8.4210526315789472E-3</v>
      </c>
    </row>
    <row r="4" spans="1:12" ht="19.5" customHeight="1" x14ac:dyDescent="0.2">
      <c r="A4" s="2">
        <v>2</v>
      </c>
      <c r="B4" s="10" t="s">
        <v>23</v>
      </c>
      <c r="C4" s="11">
        <v>288</v>
      </c>
      <c r="D4" s="11">
        <v>12</v>
      </c>
      <c r="E4" s="11">
        <v>0</v>
      </c>
      <c r="F4" s="11">
        <f t="shared" si="0"/>
        <v>12</v>
      </c>
      <c r="G4" s="13" t="s">
        <v>6</v>
      </c>
      <c r="H4" s="12" t="s">
        <v>4</v>
      </c>
      <c r="I4" s="9">
        <f t="shared" si="1"/>
        <v>4.1666666666666664E-2</v>
      </c>
      <c r="J4" s="9">
        <f t="shared" si="2"/>
        <v>0</v>
      </c>
      <c r="K4" s="9">
        <f t="shared" si="3"/>
        <v>4.1666666666666664E-2</v>
      </c>
    </row>
    <row r="5" spans="1:12" ht="19.5" customHeight="1" x14ac:dyDescent="0.2">
      <c r="A5" s="2">
        <v>3</v>
      </c>
      <c r="B5" s="10" t="s">
        <v>106</v>
      </c>
      <c r="C5" s="11">
        <v>625</v>
      </c>
      <c r="D5" s="11">
        <v>20</v>
      </c>
      <c r="E5" s="11">
        <v>4</v>
      </c>
      <c r="F5" s="11">
        <f t="shared" si="0"/>
        <v>24</v>
      </c>
      <c r="G5" s="12" t="s">
        <v>4</v>
      </c>
      <c r="H5" s="12" t="s">
        <v>4</v>
      </c>
      <c r="I5" s="9">
        <f t="shared" si="1"/>
        <v>3.2000000000000001E-2</v>
      </c>
      <c r="J5" s="9">
        <f t="shared" si="2"/>
        <v>6.4000000000000003E-3</v>
      </c>
      <c r="K5" s="9">
        <f t="shared" si="3"/>
        <v>3.8400000000000004E-2</v>
      </c>
    </row>
    <row r="6" spans="1:12" ht="19.5" customHeight="1" x14ac:dyDescent="0.2">
      <c r="A6" s="2">
        <v>4</v>
      </c>
      <c r="B6" s="10" t="s">
        <v>15</v>
      </c>
      <c r="C6" s="11">
        <v>359</v>
      </c>
      <c r="D6" s="11">
        <v>15</v>
      </c>
      <c r="E6" s="11">
        <v>0</v>
      </c>
      <c r="F6" s="11">
        <f t="shared" si="0"/>
        <v>15</v>
      </c>
      <c r="G6" s="13" t="s">
        <v>6</v>
      </c>
      <c r="H6" s="12" t="s">
        <v>4</v>
      </c>
      <c r="I6" s="9">
        <f t="shared" si="1"/>
        <v>4.1782729805013928E-2</v>
      </c>
      <c r="J6" s="9">
        <f t="shared" si="2"/>
        <v>0</v>
      </c>
      <c r="K6" s="9">
        <f t="shared" si="3"/>
        <v>4.1782729805013928E-2</v>
      </c>
    </row>
    <row r="7" spans="1:12" ht="19.5" customHeight="1" x14ac:dyDescent="0.2">
      <c r="A7" s="2">
        <v>5</v>
      </c>
      <c r="B7" s="10" t="s">
        <v>43</v>
      </c>
      <c r="C7" s="11">
        <v>524</v>
      </c>
      <c r="D7" s="11">
        <v>10</v>
      </c>
      <c r="E7" s="11">
        <v>5</v>
      </c>
      <c r="F7" s="11">
        <f t="shared" si="0"/>
        <v>15</v>
      </c>
      <c r="G7" s="13" t="s">
        <v>6</v>
      </c>
      <c r="H7" s="12" t="s">
        <v>4</v>
      </c>
      <c r="I7" s="9">
        <f t="shared" si="1"/>
        <v>1.9083969465648856E-2</v>
      </c>
      <c r="J7" s="9">
        <f t="shared" si="2"/>
        <v>9.5419847328244278E-3</v>
      </c>
      <c r="K7" s="9">
        <f t="shared" si="3"/>
        <v>2.8625954198473282E-2</v>
      </c>
    </row>
    <row r="8" spans="1:12" ht="19.5" customHeight="1" x14ac:dyDescent="0.2">
      <c r="A8" s="2">
        <v>6</v>
      </c>
      <c r="B8" s="10" t="s">
        <v>42</v>
      </c>
      <c r="C8" s="11">
        <v>307</v>
      </c>
      <c r="D8" s="11">
        <v>15</v>
      </c>
      <c r="E8" s="11">
        <v>4</v>
      </c>
      <c r="F8" s="11">
        <f t="shared" si="0"/>
        <v>19</v>
      </c>
      <c r="G8" s="13" t="s">
        <v>6</v>
      </c>
      <c r="H8" s="12" t="s">
        <v>4</v>
      </c>
      <c r="I8" s="9">
        <f t="shared" si="1"/>
        <v>4.8859934853420196E-2</v>
      </c>
      <c r="J8" s="9">
        <f t="shared" si="2"/>
        <v>1.3029315960912053E-2</v>
      </c>
      <c r="K8" s="9">
        <f t="shared" si="3"/>
        <v>6.1889250814332247E-2</v>
      </c>
    </row>
    <row r="9" spans="1:12" ht="19.5" customHeight="1" x14ac:dyDescent="0.2">
      <c r="A9" s="2">
        <v>7</v>
      </c>
      <c r="B9" s="10" t="s">
        <v>52</v>
      </c>
      <c r="C9" s="11">
        <v>215</v>
      </c>
      <c r="D9" s="11">
        <v>0</v>
      </c>
      <c r="E9" s="11">
        <v>0</v>
      </c>
      <c r="F9" s="11">
        <f t="shared" si="0"/>
        <v>0</v>
      </c>
      <c r="G9" s="13" t="s">
        <v>6</v>
      </c>
      <c r="H9" s="12" t="s">
        <v>4</v>
      </c>
      <c r="I9" s="9">
        <f t="shared" si="1"/>
        <v>0</v>
      </c>
      <c r="J9" s="9">
        <f t="shared" si="2"/>
        <v>0</v>
      </c>
      <c r="K9" s="9">
        <f t="shared" si="3"/>
        <v>0</v>
      </c>
    </row>
    <row r="10" spans="1:12" ht="19.5" customHeight="1" x14ac:dyDescent="0.2">
      <c r="A10" s="2">
        <v>8</v>
      </c>
      <c r="B10" s="10" t="s">
        <v>5</v>
      </c>
      <c r="C10" s="11">
        <v>140</v>
      </c>
      <c r="D10" s="11">
        <v>2</v>
      </c>
      <c r="E10" s="11">
        <v>1</v>
      </c>
      <c r="F10" s="11">
        <f t="shared" si="0"/>
        <v>3</v>
      </c>
      <c r="G10" s="13" t="s">
        <v>6</v>
      </c>
      <c r="H10" s="12" t="s">
        <v>4</v>
      </c>
      <c r="I10" s="9">
        <f t="shared" si="1"/>
        <v>1.4285714285714285E-2</v>
      </c>
      <c r="J10" s="9">
        <f t="shared" si="2"/>
        <v>7.1428571428571426E-3</v>
      </c>
      <c r="K10" s="9">
        <f t="shared" si="3"/>
        <v>2.1428571428571429E-2</v>
      </c>
    </row>
    <row r="11" spans="1:12" ht="19.5" customHeight="1" x14ac:dyDescent="0.2">
      <c r="A11" s="2">
        <v>9</v>
      </c>
      <c r="B11" s="10" t="s">
        <v>108</v>
      </c>
      <c r="C11" s="11">
        <v>637</v>
      </c>
      <c r="D11" s="11">
        <v>6</v>
      </c>
      <c r="E11" s="11">
        <v>0</v>
      </c>
      <c r="F11" s="11">
        <f t="shared" si="0"/>
        <v>6</v>
      </c>
      <c r="G11" s="13" t="s">
        <v>6</v>
      </c>
      <c r="H11" s="12" t="s">
        <v>4</v>
      </c>
      <c r="I11" s="9">
        <f t="shared" si="1"/>
        <v>9.4191522762951327E-3</v>
      </c>
      <c r="J11" s="9">
        <f t="shared" si="2"/>
        <v>0</v>
      </c>
      <c r="K11" s="9">
        <f t="shared" si="3"/>
        <v>9.4191522762951327E-3</v>
      </c>
    </row>
    <row r="12" spans="1:12" ht="19.5" customHeight="1" x14ac:dyDescent="0.2">
      <c r="A12" s="2">
        <v>10</v>
      </c>
      <c r="B12" s="10" t="s">
        <v>86</v>
      </c>
      <c r="C12" s="11">
        <v>523</v>
      </c>
      <c r="D12" s="11">
        <v>0</v>
      </c>
      <c r="E12" s="11">
        <v>0</v>
      </c>
      <c r="F12" s="11">
        <f t="shared" si="0"/>
        <v>0</v>
      </c>
      <c r="G12" s="13" t="s">
        <v>6</v>
      </c>
      <c r="H12" s="13" t="s">
        <v>6</v>
      </c>
      <c r="I12" s="9">
        <f t="shared" si="1"/>
        <v>0</v>
      </c>
      <c r="J12" s="9">
        <f t="shared" si="2"/>
        <v>0</v>
      </c>
      <c r="K12" s="9">
        <f t="shared" si="3"/>
        <v>0</v>
      </c>
    </row>
    <row r="13" spans="1:12" ht="19.5" customHeight="1" x14ac:dyDescent="0.2">
      <c r="A13" s="2">
        <v>11</v>
      </c>
      <c r="B13" s="10" t="s">
        <v>113</v>
      </c>
      <c r="C13" s="11">
        <v>901</v>
      </c>
      <c r="D13" s="11">
        <v>20</v>
      </c>
      <c r="E13" s="11">
        <v>0</v>
      </c>
      <c r="F13" s="11">
        <f t="shared" si="0"/>
        <v>20</v>
      </c>
      <c r="G13" s="13" t="s">
        <v>6</v>
      </c>
      <c r="H13" s="12" t="s">
        <v>4</v>
      </c>
      <c r="I13" s="9">
        <f t="shared" si="1"/>
        <v>2.2197558268590455E-2</v>
      </c>
      <c r="J13" s="9">
        <f t="shared" si="2"/>
        <v>0</v>
      </c>
      <c r="K13" s="9">
        <f t="shared" si="3"/>
        <v>2.2197558268590455E-2</v>
      </c>
    </row>
    <row r="14" spans="1:12" ht="19.5" customHeight="1" x14ac:dyDescent="0.2">
      <c r="A14" s="2">
        <v>12</v>
      </c>
      <c r="B14" s="10" t="s">
        <v>57</v>
      </c>
      <c r="C14" s="11">
        <v>1041</v>
      </c>
      <c r="D14" s="11">
        <v>15</v>
      </c>
      <c r="E14" s="11">
        <v>0</v>
      </c>
      <c r="F14" s="11">
        <f t="shared" si="0"/>
        <v>15</v>
      </c>
      <c r="G14" s="12" t="s">
        <v>4</v>
      </c>
      <c r="H14" s="12" t="s">
        <v>4</v>
      </c>
      <c r="I14" s="9">
        <f t="shared" si="1"/>
        <v>1.4409221902017291E-2</v>
      </c>
      <c r="J14" s="9">
        <f t="shared" si="2"/>
        <v>0</v>
      </c>
      <c r="K14" s="9">
        <f t="shared" si="3"/>
        <v>1.4409221902017291E-2</v>
      </c>
    </row>
    <row r="15" spans="1:12" ht="19.5" customHeight="1" x14ac:dyDescent="0.2">
      <c r="A15" s="2">
        <v>13</v>
      </c>
      <c r="B15" s="10" t="s">
        <v>71</v>
      </c>
      <c r="C15" s="11">
        <v>754</v>
      </c>
      <c r="D15" s="11">
        <v>0</v>
      </c>
      <c r="E15" s="11">
        <v>0</v>
      </c>
      <c r="F15" s="11">
        <f t="shared" si="0"/>
        <v>0</v>
      </c>
      <c r="G15" s="12" t="s">
        <v>4</v>
      </c>
      <c r="H15" s="12" t="s">
        <v>4</v>
      </c>
      <c r="I15" s="9">
        <f t="shared" si="1"/>
        <v>0</v>
      </c>
      <c r="J15" s="9">
        <f t="shared" si="2"/>
        <v>0</v>
      </c>
      <c r="K15" s="9">
        <f t="shared" si="3"/>
        <v>0</v>
      </c>
    </row>
    <row r="16" spans="1:12" ht="19.5" customHeight="1" x14ac:dyDescent="0.2">
      <c r="A16" s="2">
        <v>14</v>
      </c>
      <c r="B16" s="10" t="s">
        <v>27</v>
      </c>
      <c r="C16" s="11">
        <v>494</v>
      </c>
      <c r="D16" s="11">
        <v>18</v>
      </c>
      <c r="E16" s="11">
        <v>2</v>
      </c>
      <c r="F16" s="11">
        <f t="shared" si="0"/>
        <v>20</v>
      </c>
      <c r="G16" s="13" t="s">
        <v>6</v>
      </c>
      <c r="H16" s="12" t="s">
        <v>4</v>
      </c>
      <c r="I16" s="9">
        <f t="shared" si="1"/>
        <v>3.643724696356275E-2</v>
      </c>
      <c r="J16" s="9">
        <f t="shared" si="2"/>
        <v>4.048582995951417E-3</v>
      </c>
      <c r="K16" s="9">
        <f t="shared" si="3"/>
        <v>4.0485829959514164E-2</v>
      </c>
    </row>
    <row r="17" spans="1:11" ht="19.5" customHeight="1" x14ac:dyDescent="0.2">
      <c r="A17" s="2">
        <v>15</v>
      </c>
      <c r="B17" s="10" t="s">
        <v>41</v>
      </c>
      <c r="C17" s="11">
        <v>433</v>
      </c>
      <c r="D17" s="11">
        <v>105</v>
      </c>
      <c r="E17" s="11">
        <v>5</v>
      </c>
      <c r="F17" s="11">
        <f t="shared" si="0"/>
        <v>110</v>
      </c>
      <c r="G17" s="12" t="s">
        <v>4</v>
      </c>
      <c r="H17" s="12" t="s">
        <v>4</v>
      </c>
      <c r="I17" s="9">
        <f t="shared" si="1"/>
        <v>0.24249422632794457</v>
      </c>
      <c r="J17" s="9">
        <f t="shared" si="2"/>
        <v>1.1547344110854504E-2</v>
      </c>
      <c r="K17" s="9">
        <f t="shared" si="3"/>
        <v>0.25404157043879905</v>
      </c>
    </row>
    <row r="18" spans="1:11" ht="19.5" customHeight="1" x14ac:dyDescent="0.2">
      <c r="A18" s="2">
        <v>16</v>
      </c>
      <c r="B18" s="10" t="s">
        <v>77</v>
      </c>
      <c r="C18" s="11">
        <v>439</v>
      </c>
      <c r="D18" s="11">
        <v>30</v>
      </c>
      <c r="E18" s="11">
        <v>15</v>
      </c>
      <c r="F18" s="11">
        <f t="shared" si="0"/>
        <v>45</v>
      </c>
      <c r="G18" s="13" t="s">
        <v>6</v>
      </c>
      <c r="H18" s="12" t="s">
        <v>4</v>
      </c>
      <c r="I18" s="9">
        <f t="shared" si="1"/>
        <v>6.8337129840546698E-2</v>
      </c>
      <c r="J18" s="9">
        <f t="shared" si="2"/>
        <v>3.4168564920273349E-2</v>
      </c>
      <c r="K18" s="9">
        <f t="shared" si="3"/>
        <v>0.10250569476082005</v>
      </c>
    </row>
    <row r="19" spans="1:11" ht="19.5" customHeight="1" x14ac:dyDescent="0.2">
      <c r="A19" s="2">
        <v>17</v>
      </c>
      <c r="B19" s="10" t="s">
        <v>85</v>
      </c>
      <c r="C19" s="11">
        <v>987</v>
      </c>
      <c r="D19" s="11">
        <v>200</v>
      </c>
      <c r="E19" s="11">
        <v>50</v>
      </c>
      <c r="F19" s="11">
        <f t="shared" si="0"/>
        <v>250</v>
      </c>
      <c r="G19" s="12" t="s">
        <v>4</v>
      </c>
      <c r="H19" s="12" t="s">
        <v>4</v>
      </c>
      <c r="I19" s="9">
        <f t="shared" si="1"/>
        <v>0.20263424518743667</v>
      </c>
      <c r="J19" s="9">
        <f t="shared" si="2"/>
        <v>5.0658561296859167E-2</v>
      </c>
      <c r="K19" s="9">
        <f t="shared" si="3"/>
        <v>0.25329280648429586</v>
      </c>
    </row>
    <row r="20" spans="1:11" ht="19.5" customHeight="1" x14ac:dyDescent="0.2">
      <c r="A20" s="2">
        <v>18</v>
      </c>
      <c r="B20" s="10" t="s">
        <v>82</v>
      </c>
      <c r="C20" s="11">
        <v>898</v>
      </c>
      <c r="D20" s="11">
        <v>12</v>
      </c>
      <c r="E20" s="11">
        <v>2</v>
      </c>
      <c r="F20" s="11">
        <f t="shared" si="0"/>
        <v>14</v>
      </c>
      <c r="G20" s="13" t="s">
        <v>6</v>
      </c>
      <c r="H20" s="12" t="s">
        <v>4</v>
      </c>
      <c r="I20" s="9">
        <f t="shared" si="1"/>
        <v>1.3363028953229399E-2</v>
      </c>
      <c r="J20" s="9">
        <f t="shared" si="2"/>
        <v>2.2271714922048997E-3</v>
      </c>
      <c r="K20" s="9">
        <f t="shared" si="3"/>
        <v>1.5590200445434299E-2</v>
      </c>
    </row>
    <row r="21" spans="1:11" ht="19.5" customHeight="1" x14ac:dyDescent="0.2">
      <c r="A21" s="2">
        <v>19</v>
      </c>
      <c r="B21" s="10" t="s">
        <v>45</v>
      </c>
      <c r="C21" s="11">
        <v>1302</v>
      </c>
      <c r="D21" s="11">
        <v>0</v>
      </c>
      <c r="E21" s="11">
        <v>0</v>
      </c>
      <c r="F21" s="11">
        <f t="shared" si="0"/>
        <v>0</v>
      </c>
      <c r="G21" s="13" t="s">
        <v>6</v>
      </c>
      <c r="H21" s="13" t="s">
        <v>6</v>
      </c>
      <c r="I21" s="9">
        <f t="shared" si="1"/>
        <v>0</v>
      </c>
      <c r="J21" s="9">
        <f t="shared" si="2"/>
        <v>0</v>
      </c>
      <c r="K21" s="9">
        <f t="shared" si="3"/>
        <v>0</v>
      </c>
    </row>
    <row r="22" spans="1:11" ht="19.5" customHeight="1" x14ac:dyDescent="0.2">
      <c r="A22" s="2">
        <v>20</v>
      </c>
      <c r="B22" s="10" t="s">
        <v>112</v>
      </c>
      <c r="C22" s="11">
        <v>296</v>
      </c>
      <c r="D22" s="11">
        <v>40</v>
      </c>
      <c r="E22" s="11">
        <v>5</v>
      </c>
      <c r="F22" s="11">
        <f t="shared" si="0"/>
        <v>45</v>
      </c>
      <c r="G22" s="12" t="s">
        <v>4</v>
      </c>
      <c r="H22" s="12" t="s">
        <v>4</v>
      </c>
      <c r="I22" s="9">
        <f t="shared" si="1"/>
        <v>0.13513513513513514</v>
      </c>
      <c r="J22" s="9">
        <f t="shared" si="2"/>
        <v>1.6891891891891893E-2</v>
      </c>
      <c r="K22" s="9">
        <f t="shared" si="3"/>
        <v>0.15202702702702703</v>
      </c>
    </row>
    <row r="23" spans="1:11" ht="19.5" customHeight="1" x14ac:dyDescent="0.2">
      <c r="A23" s="2">
        <v>21</v>
      </c>
      <c r="B23" s="10" t="s">
        <v>56</v>
      </c>
      <c r="C23" s="11">
        <v>626</v>
      </c>
      <c r="D23" s="11">
        <v>20</v>
      </c>
      <c r="E23" s="11">
        <v>3</v>
      </c>
      <c r="F23" s="11">
        <f t="shared" si="0"/>
        <v>23</v>
      </c>
      <c r="G23" s="13" t="s">
        <v>6</v>
      </c>
      <c r="H23" s="12" t="s">
        <v>4</v>
      </c>
      <c r="I23" s="9">
        <f t="shared" si="1"/>
        <v>3.1948881789137379E-2</v>
      </c>
      <c r="J23" s="9">
        <f t="shared" si="2"/>
        <v>4.7923322683706068E-3</v>
      </c>
      <c r="K23" s="9">
        <f t="shared" si="3"/>
        <v>3.6741214057507986E-2</v>
      </c>
    </row>
    <row r="24" spans="1:11" ht="19.5" customHeight="1" x14ac:dyDescent="0.2">
      <c r="A24" s="2">
        <v>22</v>
      </c>
      <c r="B24" s="10" t="s">
        <v>8</v>
      </c>
      <c r="C24" s="11">
        <v>662</v>
      </c>
      <c r="D24" s="11">
        <v>3</v>
      </c>
      <c r="E24" s="11">
        <v>0</v>
      </c>
      <c r="F24" s="11">
        <f t="shared" si="0"/>
        <v>3</v>
      </c>
      <c r="G24" s="12" t="s">
        <v>4</v>
      </c>
      <c r="H24" s="13" t="s">
        <v>6</v>
      </c>
      <c r="I24" s="9">
        <f t="shared" si="1"/>
        <v>4.5317220543806651E-3</v>
      </c>
      <c r="J24" s="9">
        <f t="shared" si="2"/>
        <v>0</v>
      </c>
      <c r="K24" s="9">
        <f t="shared" si="3"/>
        <v>4.5317220543806651E-3</v>
      </c>
    </row>
    <row r="25" spans="1:11" ht="19.5" customHeight="1" x14ac:dyDescent="0.2">
      <c r="A25" s="2">
        <v>23</v>
      </c>
      <c r="B25" s="10" t="s">
        <v>81</v>
      </c>
      <c r="C25" s="11">
        <v>744</v>
      </c>
      <c r="D25" s="11">
        <v>0</v>
      </c>
      <c r="E25" s="11">
        <v>0</v>
      </c>
      <c r="F25" s="11">
        <f t="shared" si="0"/>
        <v>0</v>
      </c>
      <c r="G25" s="13" t="s">
        <v>6</v>
      </c>
      <c r="H25" s="12" t="s">
        <v>4</v>
      </c>
      <c r="I25" s="9">
        <f t="shared" si="1"/>
        <v>0</v>
      </c>
      <c r="J25" s="9">
        <f t="shared" si="2"/>
        <v>0</v>
      </c>
      <c r="K25" s="9">
        <f t="shared" si="3"/>
        <v>0</v>
      </c>
    </row>
    <row r="26" spans="1:11" ht="19.5" customHeight="1" x14ac:dyDescent="0.2">
      <c r="A26" s="2">
        <v>24</v>
      </c>
      <c r="B26" s="10" t="s">
        <v>95</v>
      </c>
      <c r="C26" s="11">
        <v>618</v>
      </c>
      <c r="D26" s="11">
        <v>67</v>
      </c>
      <c r="E26" s="11">
        <v>23</v>
      </c>
      <c r="F26" s="11">
        <f t="shared" si="0"/>
        <v>90</v>
      </c>
      <c r="G26" s="12" t="s">
        <v>4</v>
      </c>
      <c r="H26" s="12" t="s">
        <v>4</v>
      </c>
      <c r="I26" s="9">
        <f t="shared" si="1"/>
        <v>0.10841423948220065</v>
      </c>
      <c r="J26" s="9">
        <f t="shared" si="2"/>
        <v>3.7216828478964403E-2</v>
      </c>
      <c r="K26" s="9">
        <f t="shared" si="3"/>
        <v>0.14563106796116504</v>
      </c>
    </row>
    <row r="27" spans="1:11" ht="19.5" customHeight="1" x14ac:dyDescent="0.2">
      <c r="A27" s="2">
        <v>25</v>
      </c>
      <c r="B27" s="10" t="s">
        <v>101</v>
      </c>
      <c r="C27" s="11">
        <v>368</v>
      </c>
      <c r="D27" s="11">
        <v>20</v>
      </c>
      <c r="E27" s="11">
        <v>10</v>
      </c>
      <c r="F27" s="11">
        <f t="shared" si="0"/>
        <v>30</v>
      </c>
      <c r="G27" s="12" t="s">
        <v>4</v>
      </c>
      <c r="H27" s="12" t="s">
        <v>4</v>
      </c>
      <c r="I27" s="9">
        <f t="shared" si="1"/>
        <v>5.434782608695652E-2</v>
      </c>
      <c r="J27" s="9">
        <f t="shared" si="2"/>
        <v>2.717391304347826E-2</v>
      </c>
      <c r="K27" s="9">
        <f t="shared" si="3"/>
        <v>8.1521739130434784E-2</v>
      </c>
    </row>
    <row r="28" spans="1:11" ht="19.5" customHeight="1" x14ac:dyDescent="0.2">
      <c r="A28" s="2">
        <v>26</v>
      </c>
      <c r="B28" s="10" t="s">
        <v>31</v>
      </c>
      <c r="C28" s="11">
        <v>497</v>
      </c>
      <c r="D28" s="11">
        <v>37</v>
      </c>
      <c r="E28" s="11">
        <v>45</v>
      </c>
      <c r="F28" s="11">
        <f t="shared" si="0"/>
        <v>82</v>
      </c>
      <c r="G28" s="12" t="s">
        <v>4</v>
      </c>
      <c r="H28" s="12" t="s">
        <v>4</v>
      </c>
      <c r="I28" s="9">
        <f t="shared" si="1"/>
        <v>7.4446680080482899E-2</v>
      </c>
      <c r="J28" s="9">
        <f t="shared" si="2"/>
        <v>9.0543259557344061E-2</v>
      </c>
      <c r="K28" s="9">
        <f t="shared" si="3"/>
        <v>0.16498993963782696</v>
      </c>
    </row>
    <row r="29" spans="1:11" ht="19.5" customHeight="1" x14ac:dyDescent="0.2">
      <c r="A29" s="2">
        <v>27</v>
      </c>
      <c r="B29" s="10" t="s">
        <v>49</v>
      </c>
      <c r="C29" s="11">
        <v>311</v>
      </c>
      <c r="D29" s="11">
        <v>0</v>
      </c>
      <c r="E29" s="11">
        <v>2</v>
      </c>
      <c r="F29" s="11">
        <f t="shared" si="0"/>
        <v>2</v>
      </c>
      <c r="G29" s="13" t="s">
        <v>6</v>
      </c>
      <c r="H29" s="12" t="s">
        <v>4</v>
      </c>
      <c r="I29" s="9">
        <f t="shared" si="1"/>
        <v>0</v>
      </c>
      <c r="J29" s="9">
        <f t="shared" si="2"/>
        <v>6.4308681672025723E-3</v>
      </c>
      <c r="K29" s="9">
        <f t="shared" si="3"/>
        <v>6.4308681672025723E-3</v>
      </c>
    </row>
    <row r="30" spans="1:11" ht="19.5" customHeight="1" x14ac:dyDescent="0.2">
      <c r="A30" s="2">
        <v>28</v>
      </c>
      <c r="B30" s="10" t="s">
        <v>99</v>
      </c>
      <c r="C30" s="11">
        <v>494</v>
      </c>
      <c r="D30" s="11">
        <v>100</v>
      </c>
      <c r="E30" s="11">
        <v>5</v>
      </c>
      <c r="F30" s="11">
        <f t="shared" si="0"/>
        <v>105</v>
      </c>
      <c r="G30" s="12" t="s">
        <v>4</v>
      </c>
      <c r="H30" s="12" t="s">
        <v>4</v>
      </c>
      <c r="I30" s="9">
        <f t="shared" si="1"/>
        <v>0.20242914979757085</v>
      </c>
      <c r="J30" s="9">
        <f t="shared" si="2"/>
        <v>1.0121457489878543E-2</v>
      </c>
      <c r="K30" s="9">
        <f t="shared" si="3"/>
        <v>0.2125506072874494</v>
      </c>
    </row>
    <row r="31" spans="1:11" ht="19.5" customHeight="1" x14ac:dyDescent="0.2">
      <c r="A31" s="2">
        <v>29</v>
      </c>
      <c r="B31" s="10" t="s">
        <v>107</v>
      </c>
      <c r="C31" s="11">
        <v>623</v>
      </c>
      <c r="D31" s="11">
        <v>25</v>
      </c>
      <c r="E31" s="11">
        <v>40</v>
      </c>
      <c r="F31" s="11">
        <f t="shared" si="0"/>
        <v>65</v>
      </c>
      <c r="G31" s="13" t="s">
        <v>6</v>
      </c>
      <c r="H31" s="12" t="s">
        <v>4</v>
      </c>
      <c r="I31" s="9">
        <f t="shared" si="1"/>
        <v>4.0128410914927769E-2</v>
      </c>
      <c r="J31" s="9">
        <f t="shared" si="2"/>
        <v>6.4205457463884424E-2</v>
      </c>
      <c r="K31" s="9">
        <f t="shared" si="3"/>
        <v>0.1043338683788122</v>
      </c>
    </row>
    <row r="32" spans="1:11" ht="19.5" customHeight="1" x14ac:dyDescent="0.2">
      <c r="A32" s="2">
        <v>30</v>
      </c>
      <c r="B32" s="10" t="s">
        <v>3</v>
      </c>
      <c r="C32" s="11">
        <v>900</v>
      </c>
      <c r="D32" s="11">
        <v>150</v>
      </c>
      <c r="E32" s="11">
        <v>30</v>
      </c>
      <c r="F32" s="11">
        <f t="shared" si="0"/>
        <v>180</v>
      </c>
      <c r="G32" s="12" t="s">
        <v>4</v>
      </c>
      <c r="H32" s="12" t="s">
        <v>4</v>
      </c>
      <c r="I32" s="9">
        <f t="shared" si="1"/>
        <v>0.16666666666666666</v>
      </c>
      <c r="J32" s="9">
        <f t="shared" si="2"/>
        <v>3.3333333333333333E-2</v>
      </c>
      <c r="K32" s="9">
        <f t="shared" si="3"/>
        <v>0.19999999999999998</v>
      </c>
    </row>
    <row r="33" spans="1:11" ht="19.5" customHeight="1" x14ac:dyDescent="0.2">
      <c r="A33" s="2">
        <v>31</v>
      </c>
      <c r="B33" s="10" t="s">
        <v>51</v>
      </c>
      <c r="C33" s="11">
        <v>518</v>
      </c>
      <c r="D33" s="11">
        <v>15</v>
      </c>
      <c r="E33" s="11">
        <v>4</v>
      </c>
      <c r="F33" s="11">
        <f t="shared" si="0"/>
        <v>19</v>
      </c>
      <c r="G33" s="12" t="s">
        <v>4</v>
      </c>
      <c r="H33" s="12" t="s">
        <v>4</v>
      </c>
      <c r="I33" s="9">
        <f t="shared" si="1"/>
        <v>2.8957528957528959E-2</v>
      </c>
      <c r="J33" s="9">
        <f t="shared" si="2"/>
        <v>7.7220077220077222E-3</v>
      </c>
      <c r="K33" s="9">
        <f t="shared" si="3"/>
        <v>3.6679536679536683E-2</v>
      </c>
    </row>
    <row r="34" spans="1:11" ht="19.5" customHeight="1" x14ac:dyDescent="0.2">
      <c r="A34" s="2">
        <v>32</v>
      </c>
      <c r="B34" s="10" t="s">
        <v>78</v>
      </c>
      <c r="C34" s="11">
        <v>881</v>
      </c>
      <c r="D34" s="11">
        <v>42</v>
      </c>
      <c r="E34" s="11">
        <v>12</v>
      </c>
      <c r="F34" s="11">
        <f t="shared" si="0"/>
        <v>54</v>
      </c>
      <c r="G34" s="13" t="s">
        <v>6</v>
      </c>
      <c r="H34" s="12" t="s">
        <v>4</v>
      </c>
      <c r="I34" s="9">
        <f t="shared" si="1"/>
        <v>4.7673098751418841E-2</v>
      </c>
      <c r="J34" s="9">
        <f t="shared" si="2"/>
        <v>1.362088535754824E-2</v>
      </c>
      <c r="K34" s="9">
        <f t="shared" si="3"/>
        <v>6.1293984108967081E-2</v>
      </c>
    </row>
    <row r="35" spans="1:11" ht="19.5" customHeight="1" x14ac:dyDescent="0.2">
      <c r="A35" s="2">
        <v>33</v>
      </c>
      <c r="B35" s="10" t="s">
        <v>53</v>
      </c>
      <c r="C35" s="11">
        <v>758</v>
      </c>
      <c r="D35" s="11">
        <v>20</v>
      </c>
      <c r="E35" s="11">
        <v>0</v>
      </c>
      <c r="F35" s="11">
        <f t="shared" ref="F35:F66" si="4">SUM(D35,E35)</f>
        <v>20</v>
      </c>
      <c r="G35" s="13" t="s">
        <v>6</v>
      </c>
      <c r="H35" s="13" t="s">
        <v>6</v>
      </c>
      <c r="I35" s="9">
        <f t="shared" ref="I35:I66" si="5">D35/C35</f>
        <v>2.6385224274406333E-2</v>
      </c>
      <c r="J35" s="9">
        <f t="shared" ref="J35:J66" si="6">E35/C35</f>
        <v>0</v>
      </c>
      <c r="K35" s="9">
        <f t="shared" ref="K35:K66" si="7">SUM(I35,J35)</f>
        <v>2.6385224274406333E-2</v>
      </c>
    </row>
    <row r="36" spans="1:11" ht="19.5" customHeight="1" x14ac:dyDescent="0.2">
      <c r="A36" s="2">
        <v>34</v>
      </c>
      <c r="B36" s="10" t="s">
        <v>79</v>
      </c>
      <c r="C36" s="11">
        <v>146</v>
      </c>
      <c r="D36" s="11">
        <v>4</v>
      </c>
      <c r="E36" s="11">
        <v>1</v>
      </c>
      <c r="F36" s="11">
        <f t="shared" si="4"/>
        <v>5</v>
      </c>
      <c r="G36" s="13" t="s">
        <v>6</v>
      </c>
      <c r="H36" s="12" t="s">
        <v>4</v>
      </c>
      <c r="I36" s="9">
        <f t="shared" si="5"/>
        <v>2.7397260273972601E-2</v>
      </c>
      <c r="J36" s="9">
        <f t="shared" si="6"/>
        <v>6.8493150684931503E-3</v>
      </c>
      <c r="K36" s="9">
        <f t="shared" si="7"/>
        <v>3.4246575342465752E-2</v>
      </c>
    </row>
    <row r="37" spans="1:11" ht="19.5" customHeight="1" x14ac:dyDescent="0.2">
      <c r="A37" s="2">
        <v>35</v>
      </c>
      <c r="B37" s="10" t="s">
        <v>60</v>
      </c>
      <c r="C37" s="11">
        <v>465</v>
      </c>
      <c r="D37" s="11">
        <v>5</v>
      </c>
      <c r="E37" s="11">
        <v>1</v>
      </c>
      <c r="F37" s="11">
        <f t="shared" si="4"/>
        <v>6</v>
      </c>
      <c r="G37" s="13" t="s">
        <v>6</v>
      </c>
      <c r="H37" s="12" t="s">
        <v>4</v>
      </c>
      <c r="I37" s="9">
        <f t="shared" si="5"/>
        <v>1.0752688172043012E-2</v>
      </c>
      <c r="J37" s="9">
        <f t="shared" si="6"/>
        <v>2.1505376344086021E-3</v>
      </c>
      <c r="K37" s="9">
        <f t="shared" si="7"/>
        <v>1.2903225806451615E-2</v>
      </c>
    </row>
    <row r="38" spans="1:11" ht="19.5" customHeight="1" x14ac:dyDescent="0.2">
      <c r="A38" s="2">
        <v>36</v>
      </c>
      <c r="B38" s="10" t="s">
        <v>115</v>
      </c>
      <c r="C38" s="11">
        <v>536</v>
      </c>
      <c r="D38" s="11">
        <v>10</v>
      </c>
      <c r="E38" s="11">
        <v>0</v>
      </c>
      <c r="F38" s="11">
        <f t="shared" si="4"/>
        <v>10</v>
      </c>
      <c r="G38" s="13" t="s">
        <v>6</v>
      </c>
      <c r="H38" s="12" t="s">
        <v>4</v>
      </c>
      <c r="I38" s="9">
        <f t="shared" si="5"/>
        <v>1.8656716417910446E-2</v>
      </c>
      <c r="J38" s="9">
        <f t="shared" si="6"/>
        <v>0</v>
      </c>
      <c r="K38" s="9">
        <f t="shared" si="7"/>
        <v>1.8656716417910446E-2</v>
      </c>
    </row>
    <row r="39" spans="1:11" ht="19.5" customHeight="1" x14ac:dyDescent="0.2">
      <c r="A39" s="2">
        <v>37</v>
      </c>
      <c r="B39" s="10" t="s">
        <v>33</v>
      </c>
      <c r="C39" s="11">
        <v>439</v>
      </c>
      <c r="D39" s="11">
        <v>40</v>
      </c>
      <c r="E39" s="11">
        <v>0</v>
      </c>
      <c r="F39" s="11">
        <f t="shared" si="4"/>
        <v>40</v>
      </c>
      <c r="G39" s="12" t="s">
        <v>4</v>
      </c>
      <c r="H39" s="12" t="s">
        <v>4</v>
      </c>
      <c r="I39" s="9">
        <f t="shared" si="5"/>
        <v>9.1116173120728935E-2</v>
      </c>
      <c r="J39" s="9">
        <f t="shared" si="6"/>
        <v>0</v>
      </c>
      <c r="K39" s="9">
        <f t="shared" si="7"/>
        <v>9.1116173120728935E-2</v>
      </c>
    </row>
    <row r="40" spans="1:11" ht="19.5" customHeight="1" x14ac:dyDescent="0.2">
      <c r="A40" s="2">
        <v>38</v>
      </c>
      <c r="B40" s="10" t="s">
        <v>61</v>
      </c>
      <c r="C40" s="11">
        <v>540</v>
      </c>
      <c r="D40" s="11">
        <v>3</v>
      </c>
      <c r="E40" s="11">
        <v>0</v>
      </c>
      <c r="F40" s="11">
        <f t="shared" si="4"/>
        <v>3</v>
      </c>
      <c r="G40" s="13" t="s">
        <v>6</v>
      </c>
      <c r="H40" s="12" t="s">
        <v>4</v>
      </c>
      <c r="I40" s="9">
        <f t="shared" si="5"/>
        <v>5.5555555555555558E-3</v>
      </c>
      <c r="J40" s="9">
        <f t="shared" si="6"/>
        <v>0</v>
      </c>
      <c r="K40" s="9">
        <f t="shared" si="7"/>
        <v>5.5555555555555558E-3</v>
      </c>
    </row>
    <row r="41" spans="1:11" ht="19.5" customHeight="1" x14ac:dyDescent="0.2">
      <c r="A41" s="2">
        <v>39</v>
      </c>
      <c r="B41" s="10" t="s">
        <v>59</v>
      </c>
      <c r="C41" s="11">
        <v>525</v>
      </c>
      <c r="D41" s="11">
        <v>18</v>
      </c>
      <c r="E41" s="11">
        <v>0</v>
      </c>
      <c r="F41" s="11">
        <f t="shared" si="4"/>
        <v>18</v>
      </c>
      <c r="G41" s="12" t="s">
        <v>4</v>
      </c>
      <c r="H41" s="12" t="s">
        <v>4</v>
      </c>
      <c r="I41" s="9">
        <f t="shared" si="5"/>
        <v>3.4285714285714287E-2</v>
      </c>
      <c r="J41" s="9">
        <f t="shared" si="6"/>
        <v>0</v>
      </c>
      <c r="K41" s="9">
        <f t="shared" si="7"/>
        <v>3.4285714285714287E-2</v>
      </c>
    </row>
    <row r="42" spans="1:11" ht="19.5" customHeight="1" x14ac:dyDescent="0.2">
      <c r="A42" s="2">
        <v>40</v>
      </c>
      <c r="B42" s="10" t="s">
        <v>9</v>
      </c>
      <c r="C42" s="11">
        <v>596</v>
      </c>
      <c r="D42" s="11">
        <v>20</v>
      </c>
      <c r="E42" s="11">
        <v>6</v>
      </c>
      <c r="F42" s="11">
        <f t="shared" si="4"/>
        <v>26</v>
      </c>
      <c r="G42" s="12" t="s">
        <v>4</v>
      </c>
      <c r="H42" s="12" t="s">
        <v>4</v>
      </c>
      <c r="I42" s="9">
        <f t="shared" si="5"/>
        <v>3.3557046979865772E-2</v>
      </c>
      <c r="J42" s="9">
        <f t="shared" si="6"/>
        <v>1.0067114093959731E-2</v>
      </c>
      <c r="K42" s="9">
        <f t="shared" si="7"/>
        <v>4.3624161073825503E-2</v>
      </c>
    </row>
    <row r="43" spans="1:11" ht="19.5" customHeight="1" x14ac:dyDescent="0.2">
      <c r="A43" s="2">
        <v>41</v>
      </c>
      <c r="B43" s="10" t="s">
        <v>72</v>
      </c>
      <c r="C43" s="11">
        <v>835</v>
      </c>
      <c r="D43" s="11">
        <v>20</v>
      </c>
      <c r="E43" s="11">
        <v>0</v>
      </c>
      <c r="F43" s="11">
        <f t="shared" si="4"/>
        <v>20</v>
      </c>
      <c r="G43" s="13" t="s">
        <v>6</v>
      </c>
      <c r="H43" s="12" t="s">
        <v>4</v>
      </c>
      <c r="I43" s="9">
        <f t="shared" si="5"/>
        <v>2.3952095808383235E-2</v>
      </c>
      <c r="J43" s="9">
        <f t="shared" si="6"/>
        <v>0</v>
      </c>
      <c r="K43" s="9">
        <f t="shared" si="7"/>
        <v>2.3952095808383235E-2</v>
      </c>
    </row>
    <row r="44" spans="1:11" ht="19.5" customHeight="1" x14ac:dyDescent="0.2">
      <c r="A44" s="2">
        <v>42</v>
      </c>
      <c r="B44" s="10" t="s">
        <v>83</v>
      </c>
      <c r="C44" s="11">
        <v>579</v>
      </c>
      <c r="D44" s="11">
        <v>18</v>
      </c>
      <c r="E44" s="11">
        <v>0</v>
      </c>
      <c r="F44" s="11">
        <f t="shared" si="4"/>
        <v>18</v>
      </c>
      <c r="G44" s="13" t="s">
        <v>6</v>
      </c>
      <c r="H44" s="12" t="s">
        <v>4</v>
      </c>
      <c r="I44" s="9">
        <f t="shared" si="5"/>
        <v>3.1088082901554404E-2</v>
      </c>
      <c r="J44" s="9">
        <f t="shared" si="6"/>
        <v>0</v>
      </c>
      <c r="K44" s="9">
        <f t="shared" si="7"/>
        <v>3.1088082901554404E-2</v>
      </c>
    </row>
    <row r="45" spans="1:11" ht="19.5" customHeight="1" x14ac:dyDescent="0.2">
      <c r="A45" s="2">
        <v>43</v>
      </c>
      <c r="B45" s="10" t="s">
        <v>16</v>
      </c>
      <c r="C45" s="11">
        <v>531</v>
      </c>
      <c r="D45" s="11">
        <v>10</v>
      </c>
      <c r="E45" s="11">
        <v>0</v>
      </c>
      <c r="F45" s="11">
        <f t="shared" si="4"/>
        <v>10</v>
      </c>
      <c r="G45" s="13" t="s">
        <v>6</v>
      </c>
      <c r="H45" s="12" t="s">
        <v>4</v>
      </c>
      <c r="I45" s="9">
        <f t="shared" si="5"/>
        <v>1.8832391713747645E-2</v>
      </c>
      <c r="J45" s="9">
        <f t="shared" si="6"/>
        <v>0</v>
      </c>
      <c r="K45" s="9">
        <f t="shared" si="7"/>
        <v>1.8832391713747645E-2</v>
      </c>
    </row>
    <row r="46" spans="1:11" ht="19.5" customHeight="1" x14ac:dyDescent="0.2">
      <c r="A46" s="2">
        <v>44</v>
      </c>
      <c r="B46" s="10" t="s">
        <v>76</v>
      </c>
      <c r="C46" s="11">
        <v>522</v>
      </c>
      <c r="D46" s="11">
        <v>50</v>
      </c>
      <c r="E46" s="11">
        <v>15</v>
      </c>
      <c r="F46" s="11">
        <f t="shared" si="4"/>
        <v>65</v>
      </c>
      <c r="G46" s="13" t="s">
        <v>6</v>
      </c>
      <c r="H46" s="12" t="s">
        <v>4</v>
      </c>
      <c r="I46" s="9">
        <f t="shared" si="5"/>
        <v>9.5785440613026823E-2</v>
      </c>
      <c r="J46" s="9">
        <f t="shared" si="6"/>
        <v>2.8735632183908046E-2</v>
      </c>
      <c r="K46" s="9">
        <f t="shared" si="7"/>
        <v>0.12452107279693486</v>
      </c>
    </row>
    <row r="47" spans="1:11" ht="19.5" customHeight="1" x14ac:dyDescent="0.2">
      <c r="A47" s="2">
        <v>45</v>
      </c>
      <c r="B47" s="10" t="s">
        <v>58</v>
      </c>
      <c r="C47" s="11">
        <v>56</v>
      </c>
      <c r="D47" s="11">
        <v>0</v>
      </c>
      <c r="E47" s="11">
        <v>0</v>
      </c>
      <c r="F47" s="11">
        <f t="shared" si="4"/>
        <v>0</v>
      </c>
      <c r="G47" s="12" t="s">
        <v>4</v>
      </c>
      <c r="H47" s="13" t="s">
        <v>6</v>
      </c>
      <c r="I47" s="9">
        <f t="shared" si="5"/>
        <v>0</v>
      </c>
      <c r="J47" s="9">
        <f t="shared" si="6"/>
        <v>0</v>
      </c>
      <c r="K47" s="9">
        <f t="shared" si="7"/>
        <v>0</v>
      </c>
    </row>
    <row r="48" spans="1:11" ht="19.5" customHeight="1" x14ac:dyDescent="0.2">
      <c r="A48" s="2">
        <v>46</v>
      </c>
      <c r="B48" s="10" t="s">
        <v>84</v>
      </c>
      <c r="C48" s="11">
        <v>73</v>
      </c>
      <c r="D48" s="11">
        <v>0</v>
      </c>
      <c r="E48" s="11">
        <v>0</v>
      </c>
      <c r="F48" s="11">
        <f t="shared" si="4"/>
        <v>0</v>
      </c>
      <c r="G48" s="13" t="s">
        <v>6</v>
      </c>
      <c r="H48" s="13" t="s">
        <v>6</v>
      </c>
      <c r="I48" s="9">
        <f t="shared" si="5"/>
        <v>0</v>
      </c>
      <c r="J48" s="9">
        <f t="shared" si="6"/>
        <v>0</v>
      </c>
      <c r="K48" s="9">
        <f t="shared" si="7"/>
        <v>0</v>
      </c>
    </row>
    <row r="49" spans="1:11" ht="19.5" customHeight="1" x14ac:dyDescent="0.2">
      <c r="A49" s="2">
        <v>47</v>
      </c>
      <c r="B49" s="10" t="s">
        <v>24</v>
      </c>
      <c r="C49" s="11">
        <v>76</v>
      </c>
      <c r="D49" s="11">
        <v>4</v>
      </c>
      <c r="E49" s="11">
        <v>0</v>
      </c>
      <c r="F49" s="11">
        <f t="shared" si="4"/>
        <v>4</v>
      </c>
      <c r="G49" s="13" t="s">
        <v>6</v>
      </c>
      <c r="H49" s="13" t="s">
        <v>6</v>
      </c>
      <c r="I49" s="9">
        <f t="shared" si="5"/>
        <v>5.2631578947368418E-2</v>
      </c>
      <c r="J49" s="9">
        <f t="shared" si="6"/>
        <v>0</v>
      </c>
      <c r="K49" s="9">
        <f t="shared" si="7"/>
        <v>5.2631578947368418E-2</v>
      </c>
    </row>
    <row r="50" spans="1:11" ht="19.5" customHeight="1" x14ac:dyDescent="0.2">
      <c r="A50" s="2">
        <v>48</v>
      </c>
      <c r="B50" s="10" t="s">
        <v>70</v>
      </c>
      <c r="C50" s="11">
        <v>196</v>
      </c>
      <c r="D50" s="11">
        <v>6</v>
      </c>
      <c r="E50" s="11">
        <v>3</v>
      </c>
      <c r="F50" s="11">
        <f t="shared" si="4"/>
        <v>9</v>
      </c>
      <c r="G50" s="12" t="s">
        <v>4</v>
      </c>
      <c r="H50" s="12" t="s">
        <v>4</v>
      </c>
      <c r="I50" s="9">
        <f t="shared" si="5"/>
        <v>3.0612244897959183E-2</v>
      </c>
      <c r="J50" s="9">
        <f t="shared" si="6"/>
        <v>1.5306122448979591E-2</v>
      </c>
      <c r="K50" s="9">
        <f t="shared" si="7"/>
        <v>4.5918367346938771E-2</v>
      </c>
    </row>
    <row r="51" spans="1:11" ht="19.5" customHeight="1" x14ac:dyDescent="0.2">
      <c r="A51" s="2">
        <v>49</v>
      </c>
      <c r="B51" s="10" t="s">
        <v>105</v>
      </c>
      <c r="C51" s="11">
        <v>409</v>
      </c>
      <c r="D51" s="11">
        <v>7</v>
      </c>
      <c r="E51" s="11">
        <v>1</v>
      </c>
      <c r="F51" s="11">
        <f t="shared" si="4"/>
        <v>8</v>
      </c>
      <c r="G51" s="13" t="s">
        <v>6</v>
      </c>
      <c r="H51" s="12" t="s">
        <v>4</v>
      </c>
      <c r="I51" s="9">
        <f t="shared" si="5"/>
        <v>1.7114914425427872E-2</v>
      </c>
      <c r="J51" s="9">
        <f t="shared" si="6"/>
        <v>2.4449877750611247E-3</v>
      </c>
      <c r="K51" s="9">
        <f t="shared" si="7"/>
        <v>1.9559902200488997E-2</v>
      </c>
    </row>
    <row r="52" spans="1:11" ht="19.5" customHeight="1" x14ac:dyDescent="0.2">
      <c r="A52" s="2">
        <v>50</v>
      </c>
      <c r="B52" s="10" t="s">
        <v>110</v>
      </c>
      <c r="C52" s="11">
        <v>408</v>
      </c>
      <c r="D52" s="11">
        <v>12</v>
      </c>
      <c r="E52" s="11">
        <v>10</v>
      </c>
      <c r="F52" s="11">
        <f t="shared" si="4"/>
        <v>22</v>
      </c>
      <c r="G52" s="13" t="s">
        <v>6</v>
      </c>
      <c r="H52" s="12" t="s">
        <v>4</v>
      </c>
      <c r="I52" s="9">
        <f t="shared" si="5"/>
        <v>2.9411764705882353E-2</v>
      </c>
      <c r="J52" s="9">
        <f t="shared" si="6"/>
        <v>2.4509803921568627E-2</v>
      </c>
      <c r="K52" s="9">
        <f t="shared" si="7"/>
        <v>5.3921568627450983E-2</v>
      </c>
    </row>
    <row r="53" spans="1:11" ht="19.5" customHeight="1" x14ac:dyDescent="0.2">
      <c r="A53" s="2">
        <v>51</v>
      </c>
      <c r="B53" s="10" t="s">
        <v>54</v>
      </c>
      <c r="C53" s="11">
        <v>423</v>
      </c>
      <c r="D53" s="11">
        <v>4</v>
      </c>
      <c r="E53" s="11">
        <v>0</v>
      </c>
      <c r="F53" s="11">
        <f t="shared" si="4"/>
        <v>4</v>
      </c>
      <c r="G53" s="13" t="s">
        <v>6</v>
      </c>
      <c r="H53" s="12" t="s">
        <v>4</v>
      </c>
      <c r="I53" s="9">
        <f t="shared" si="5"/>
        <v>9.4562647754137114E-3</v>
      </c>
      <c r="J53" s="9">
        <f t="shared" si="6"/>
        <v>0</v>
      </c>
      <c r="K53" s="9">
        <f t="shared" si="7"/>
        <v>9.4562647754137114E-3</v>
      </c>
    </row>
    <row r="54" spans="1:11" ht="19.5" customHeight="1" x14ac:dyDescent="0.2">
      <c r="A54" s="2">
        <v>52</v>
      </c>
      <c r="B54" s="10" t="s">
        <v>20</v>
      </c>
      <c r="C54" s="11">
        <v>286</v>
      </c>
      <c r="D54" s="11">
        <v>10</v>
      </c>
      <c r="E54" s="11">
        <v>2</v>
      </c>
      <c r="F54" s="11">
        <f t="shared" si="4"/>
        <v>12</v>
      </c>
      <c r="G54" s="13" t="s">
        <v>6</v>
      </c>
      <c r="H54" s="12" t="s">
        <v>4</v>
      </c>
      <c r="I54" s="9">
        <f t="shared" si="5"/>
        <v>3.4965034965034968E-2</v>
      </c>
      <c r="J54" s="9">
        <f t="shared" si="6"/>
        <v>6.993006993006993E-3</v>
      </c>
      <c r="K54" s="9">
        <f t="shared" si="7"/>
        <v>4.195804195804196E-2</v>
      </c>
    </row>
    <row r="55" spans="1:11" ht="19.5" customHeight="1" x14ac:dyDescent="0.2">
      <c r="A55" s="2">
        <v>53</v>
      </c>
      <c r="B55" s="10" t="s">
        <v>37</v>
      </c>
      <c r="C55" s="11">
        <v>247</v>
      </c>
      <c r="D55" s="11">
        <v>20</v>
      </c>
      <c r="E55" s="11">
        <v>4</v>
      </c>
      <c r="F55" s="11">
        <f t="shared" si="4"/>
        <v>24</v>
      </c>
      <c r="G55" s="13" t="s">
        <v>6</v>
      </c>
      <c r="H55" s="12" t="s">
        <v>4</v>
      </c>
      <c r="I55" s="9">
        <f t="shared" si="5"/>
        <v>8.0971659919028341E-2</v>
      </c>
      <c r="J55" s="9">
        <f t="shared" si="6"/>
        <v>1.6194331983805668E-2</v>
      </c>
      <c r="K55" s="9">
        <f t="shared" si="7"/>
        <v>9.7165991902834009E-2</v>
      </c>
    </row>
    <row r="56" spans="1:11" ht="19.5" customHeight="1" x14ac:dyDescent="0.2">
      <c r="A56" s="2">
        <v>54</v>
      </c>
      <c r="B56" s="10" t="s">
        <v>98</v>
      </c>
      <c r="C56" s="11">
        <v>297</v>
      </c>
      <c r="D56" s="11">
        <v>7</v>
      </c>
      <c r="E56" s="11">
        <v>2</v>
      </c>
      <c r="F56" s="11">
        <f t="shared" si="4"/>
        <v>9</v>
      </c>
      <c r="G56" s="13" t="s">
        <v>6</v>
      </c>
      <c r="H56" s="12" t="s">
        <v>4</v>
      </c>
      <c r="I56" s="9">
        <f t="shared" si="5"/>
        <v>2.3569023569023569E-2</v>
      </c>
      <c r="J56" s="9">
        <f t="shared" si="6"/>
        <v>6.7340067340067337E-3</v>
      </c>
      <c r="K56" s="9">
        <f t="shared" si="7"/>
        <v>3.0303030303030304E-2</v>
      </c>
    </row>
    <row r="57" spans="1:11" ht="19.5" customHeight="1" x14ac:dyDescent="0.2">
      <c r="A57" s="2">
        <v>55</v>
      </c>
      <c r="B57" s="10" t="s">
        <v>10</v>
      </c>
      <c r="C57" s="11">
        <v>275</v>
      </c>
      <c r="D57" s="11">
        <v>27</v>
      </c>
      <c r="E57" s="11">
        <v>2</v>
      </c>
      <c r="F57" s="11">
        <f t="shared" si="4"/>
        <v>29</v>
      </c>
      <c r="G57" s="13" t="s">
        <v>6</v>
      </c>
      <c r="H57" s="12" t="s">
        <v>4</v>
      </c>
      <c r="I57" s="9">
        <f t="shared" si="5"/>
        <v>9.8181818181818176E-2</v>
      </c>
      <c r="J57" s="9">
        <f t="shared" si="6"/>
        <v>7.2727272727272727E-3</v>
      </c>
      <c r="K57" s="9">
        <f t="shared" si="7"/>
        <v>0.10545454545454545</v>
      </c>
    </row>
    <row r="58" spans="1:11" ht="19.5" customHeight="1" x14ac:dyDescent="0.2">
      <c r="A58" s="2">
        <v>56</v>
      </c>
      <c r="B58" s="10" t="s">
        <v>21</v>
      </c>
      <c r="C58" s="11">
        <v>467</v>
      </c>
      <c r="D58" s="11">
        <v>20</v>
      </c>
      <c r="E58" s="11">
        <v>4</v>
      </c>
      <c r="F58" s="11">
        <f t="shared" si="4"/>
        <v>24</v>
      </c>
      <c r="G58" s="12" t="s">
        <v>4</v>
      </c>
      <c r="H58" s="12" t="s">
        <v>4</v>
      </c>
      <c r="I58" s="9">
        <f t="shared" si="5"/>
        <v>4.2826552462526764E-2</v>
      </c>
      <c r="J58" s="9">
        <f t="shared" si="6"/>
        <v>8.5653104925053538E-3</v>
      </c>
      <c r="K58" s="9">
        <f t="shared" si="7"/>
        <v>5.1391862955032119E-2</v>
      </c>
    </row>
    <row r="59" spans="1:11" ht="19.5" customHeight="1" x14ac:dyDescent="0.2">
      <c r="A59" s="2">
        <v>57</v>
      </c>
      <c r="B59" s="10" t="s">
        <v>30</v>
      </c>
      <c r="C59" s="11">
        <v>500</v>
      </c>
      <c r="D59" s="11">
        <v>15</v>
      </c>
      <c r="E59" s="11">
        <v>30</v>
      </c>
      <c r="F59" s="11">
        <f t="shared" si="4"/>
        <v>45</v>
      </c>
      <c r="G59" s="13" t="s">
        <v>6</v>
      </c>
      <c r="H59" s="12" t="s">
        <v>4</v>
      </c>
      <c r="I59" s="9">
        <f t="shared" si="5"/>
        <v>0.03</v>
      </c>
      <c r="J59" s="9">
        <f t="shared" si="6"/>
        <v>0.06</v>
      </c>
      <c r="K59" s="9">
        <f t="shared" si="7"/>
        <v>0.09</v>
      </c>
    </row>
    <row r="60" spans="1:11" ht="19.5" customHeight="1" x14ac:dyDescent="0.2">
      <c r="A60" s="2">
        <v>58</v>
      </c>
      <c r="B60" s="10" t="s">
        <v>67</v>
      </c>
      <c r="C60" s="11">
        <v>295</v>
      </c>
      <c r="D60" s="11">
        <v>10</v>
      </c>
      <c r="E60" s="11">
        <v>9</v>
      </c>
      <c r="F60" s="11">
        <f t="shared" si="4"/>
        <v>19</v>
      </c>
      <c r="G60" s="13" t="s">
        <v>6</v>
      </c>
      <c r="H60" s="12" t="s">
        <v>4</v>
      </c>
      <c r="I60" s="9">
        <f t="shared" si="5"/>
        <v>3.3898305084745763E-2</v>
      </c>
      <c r="J60" s="9">
        <f t="shared" si="6"/>
        <v>3.0508474576271188E-2</v>
      </c>
      <c r="K60" s="9">
        <f t="shared" si="7"/>
        <v>6.4406779661016947E-2</v>
      </c>
    </row>
    <row r="61" spans="1:11" ht="19.5" customHeight="1" x14ac:dyDescent="0.2">
      <c r="A61" s="2">
        <v>59</v>
      </c>
      <c r="B61" s="10" t="s">
        <v>50</v>
      </c>
      <c r="C61" s="11">
        <v>603</v>
      </c>
      <c r="D61" s="11">
        <v>47</v>
      </c>
      <c r="E61" s="11">
        <v>25</v>
      </c>
      <c r="F61" s="11">
        <f t="shared" si="4"/>
        <v>72</v>
      </c>
      <c r="G61" s="13" t="s">
        <v>6</v>
      </c>
      <c r="H61" s="12" t="s">
        <v>4</v>
      </c>
      <c r="I61" s="9">
        <f t="shared" si="5"/>
        <v>7.7943615257048099E-2</v>
      </c>
      <c r="J61" s="9">
        <f t="shared" si="6"/>
        <v>4.1459369817578771E-2</v>
      </c>
      <c r="K61" s="9">
        <f t="shared" si="7"/>
        <v>0.11940298507462688</v>
      </c>
    </row>
    <row r="62" spans="1:11" ht="19.5" customHeight="1" x14ac:dyDescent="0.2">
      <c r="A62" s="2">
        <v>60</v>
      </c>
      <c r="B62" s="10" t="s">
        <v>69</v>
      </c>
      <c r="C62" s="11">
        <v>199</v>
      </c>
      <c r="D62" s="11">
        <v>0</v>
      </c>
      <c r="E62" s="11">
        <v>0</v>
      </c>
      <c r="F62" s="11">
        <f t="shared" si="4"/>
        <v>0</v>
      </c>
      <c r="G62" s="13" t="s">
        <v>6</v>
      </c>
      <c r="H62" s="12" t="s">
        <v>4</v>
      </c>
      <c r="I62" s="9">
        <f t="shared" si="5"/>
        <v>0</v>
      </c>
      <c r="J62" s="9">
        <f t="shared" si="6"/>
        <v>0</v>
      </c>
      <c r="K62" s="9">
        <f t="shared" si="7"/>
        <v>0</v>
      </c>
    </row>
    <row r="63" spans="1:11" ht="19.5" customHeight="1" x14ac:dyDescent="0.2">
      <c r="A63" s="2">
        <v>61</v>
      </c>
      <c r="B63" s="10" t="s">
        <v>40</v>
      </c>
      <c r="C63" s="11">
        <v>464</v>
      </c>
      <c r="D63" s="11">
        <v>31</v>
      </c>
      <c r="E63" s="11">
        <v>12</v>
      </c>
      <c r="F63" s="11">
        <f t="shared" si="4"/>
        <v>43</v>
      </c>
      <c r="G63" s="12" t="s">
        <v>4</v>
      </c>
      <c r="H63" s="12" t="s">
        <v>4</v>
      </c>
      <c r="I63" s="9">
        <f t="shared" si="5"/>
        <v>6.6810344827586202E-2</v>
      </c>
      <c r="J63" s="9">
        <f t="shared" si="6"/>
        <v>2.5862068965517241E-2</v>
      </c>
      <c r="K63" s="9">
        <f t="shared" si="7"/>
        <v>9.2672413793103439E-2</v>
      </c>
    </row>
    <row r="64" spans="1:11" ht="19.5" customHeight="1" x14ac:dyDescent="0.2">
      <c r="A64" s="2">
        <v>62</v>
      </c>
      <c r="B64" s="10" t="s">
        <v>100</v>
      </c>
      <c r="C64" s="11">
        <v>521</v>
      </c>
      <c r="D64" s="11">
        <v>32</v>
      </c>
      <c r="E64" s="11">
        <v>15</v>
      </c>
      <c r="F64" s="11">
        <f t="shared" si="4"/>
        <v>47</v>
      </c>
      <c r="G64" s="13" t="s">
        <v>6</v>
      </c>
      <c r="H64" s="12" t="s">
        <v>4</v>
      </c>
      <c r="I64" s="9">
        <f t="shared" si="5"/>
        <v>6.1420345489443376E-2</v>
      </c>
      <c r="J64" s="9">
        <f t="shared" si="6"/>
        <v>2.8790786948176585E-2</v>
      </c>
      <c r="K64" s="9">
        <f t="shared" si="7"/>
        <v>9.0211132437619967E-2</v>
      </c>
    </row>
    <row r="65" spans="1:11" ht="19.5" customHeight="1" x14ac:dyDescent="0.2">
      <c r="A65" s="2">
        <v>63</v>
      </c>
      <c r="B65" s="10" t="s">
        <v>26</v>
      </c>
      <c r="C65" s="11">
        <v>784</v>
      </c>
      <c r="D65" s="11">
        <v>36</v>
      </c>
      <c r="E65" s="11">
        <v>20</v>
      </c>
      <c r="F65" s="11">
        <f t="shared" si="4"/>
        <v>56</v>
      </c>
      <c r="G65" s="12" t="s">
        <v>4</v>
      </c>
      <c r="H65" s="12" t="s">
        <v>4</v>
      </c>
      <c r="I65" s="9">
        <f t="shared" si="5"/>
        <v>4.5918367346938778E-2</v>
      </c>
      <c r="J65" s="9">
        <f t="shared" si="6"/>
        <v>2.5510204081632654E-2</v>
      </c>
      <c r="K65" s="9">
        <f t="shared" si="7"/>
        <v>7.1428571428571425E-2</v>
      </c>
    </row>
    <row r="66" spans="1:11" ht="19.5" customHeight="1" x14ac:dyDescent="0.2">
      <c r="A66" s="2">
        <v>64</v>
      </c>
      <c r="B66" s="10" t="s">
        <v>39</v>
      </c>
      <c r="C66" s="11">
        <v>427</v>
      </c>
      <c r="D66" s="11">
        <v>28</v>
      </c>
      <c r="E66" s="11">
        <v>0</v>
      </c>
      <c r="F66" s="11">
        <f t="shared" si="4"/>
        <v>28</v>
      </c>
      <c r="G66" s="12" t="s">
        <v>4</v>
      </c>
      <c r="H66" s="12" t="s">
        <v>4</v>
      </c>
      <c r="I66" s="9">
        <f t="shared" si="5"/>
        <v>6.5573770491803282E-2</v>
      </c>
      <c r="J66" s="9">
        <f t="shared" si="6"/>
        <v>0</v>
      </c>
      <c r="K66" s="9">
        <f t="shared" si="7"/>
        <v>6.5573770491803282E-2</v>
      </c>
    </row>
    <row r="67" spans="1:11" ht="19.5" customHeight="1" x14ac:dyDescent="0.2">
      <c r="A67" s="2">
        <v>65</v>
      </c>
      <c r="B67" s="10" t="s">
        <v>66</v>
      </c>
      <c r="C67" s="11">
        <v>178</v>
      </c>
      <c r="D67" s="11">
        <v>5</v>
      </c>
      <c r="E67" s="11">
        <v>5</v>
      </c>
      <c r="F67" s="11">
        <f t="shared" ref="F67:F98" si="8">SUM(D67,E67)</f>
        <v>10</v>
      </c>
      <c r="G67" s="13" t="s">
        <v>6</v>
      </c>
      <c r="H67" s="12" t="s">
        <v>4</v>
      </c>
      <c r="I67" s="9">
        <f t="shared" ref="I67:I98" si="9">D67/C67</f>
        <v>2.8089887640449437E-2</v>
      </c>
      <c r="J67" s="9">
        <f t="shared" ref="J67:J98" si="10">E67/C67</f>
        <v>2.8089887640449437E-2</v>
      </c>
      <c r="K67" s="9">
        <f t="shared" ref="K67:K98" si="11">SUM(I67,J67)</f>
        <v>5.6179775280898875E-2</v>
      </c>
    </row>
    <row r="68" spans="1:11" ht="19.5" customHeight="1" x14ac:dyDescent="0.2">
      <c r="A68" s="2">
        <v>66</v>
      </c>
      <c r="B68" s="10" t="s">
        <v>32</v>
      </c>
      <c r="C68" s="11">
        <v>666</v>
      </c>
      <c r="D68" s="11">
        <v>50</v>
      </c>
      <c r="E68" s="11">
        <v>20</v>
      </c>
      <c r="F68" s="11">
        <f t="shared" si="8"/>
        <v>70</v>
      </c>
      <c r="G68" s="12" t="s">
        <v>4</v>
      </c>
      <c r="H68" s="12" t="s">
        <v>4</v>
      </c>
      <c r="I68" s="9">
        <f t="shared" si="9"/>
        <v>7.5075075075075076E-2</v>
      </c>
      <c r="J68" s="9">
        <f t="shared" si="10"/>
        <v>3.003003003003003E-2</v>
      </c>
      <c r="K68" s="9">
        <f t="shared" si="11"/>
        <v>0.10510510510510511</v>
      </c>
    </row>
    <row r="69" spans="1:11" ht="19.5" customHeight="1" x14ac:dyDescent="0.2">
      <c r="A69" s="2">
        <v>67</v>
      </c>
      <c r="B69" s="10" t="s">
        <v>14</v>
      </c>
      <c r="C69" s="11">
        <v>498</v>
      </c>
      <c r="D69" s="11">
        <v>15</v>
      </c>
      <c r="E69" s="11">
        <v>10</v>
      </c>
      <c r="F69" s="11">
        <f t="shared" si="8"/>
        <v>25</v>
      </c>
      <c r="G69" s="13" t="s">
        <v>6</v>
      </c>
      <c r="H69" s="12" t="s">
        <v>4</v>
      </c>
      <c r="I69" s="9">
        <f t="shared" si="9"/>
        <v>3.0120481927710843E-2</v>
      </c>
      <c r="J69" s="9">
        <f t="shared" si="10"/>
        <v>2.0080321285140562E-2</v>
      </c>
      <c r="K69" s="9">
        <f t="shared" si="11"/>
        <v>5.0200803212851405E-2</v>
      </c>
    </row>
    <row r="70" spans="1:11" ht="19.5" customHeight="1" x14ac:dyDescent="0.2">
      <c r="A70" s="2">
        <v>68</v>
      </c>
      <c r="B70" s="10" t="s">
        <v>44</v>
      </c>
      <c r="C70" s="11">
        <v>663</v>
      </c>
      <c r="D70" s="11">
        <v>25</v>
      </c>
      <c r="E70" s="11">
        <v>10</v>
      </c>
      <c r="F70" s="11">
        <f t="shared" si="8"/>
        <v>35</v>
      </c>
      <c r="G70" s="13" t="s">
        <v>6</v>
      </c>
      <c r="H70" s="12" t="s">
        <v>4</v>
      </c>
      <c r="I70" s="9">
        <f t="shared" si="9"/>
        <v>3.7707390648567117E-2</v>
      </c>
      <c r="J70" s="9">
        <f t="shared" si="10"/>
        <v>1.5082956259426848E-2</v>
      </c>
      <c r="K70" s="9">
        <f t="shared" si="11"/>
        <v>5.2790346907993967E-2</v>
      </c>
    </row>
    <row r="71" spans="1:11" ht="19.5" customHeight="1" x14ac:dyDescent="0.2">
      <c r="A71" s="2">
        <v>69</v>
      </c>
      <c r="B71" s="10" t="s">
        <v>29</v>
      </c>
      <c r="C71" s="11">
        <v>319</v>
      </c>
      <c r="D71" s="11">
        <v>16</v>
      </c>
      <c r="E71" s="11">
        <v>4</v>
      </c>
      <c r="F71" s="11">
        <f t="shared" si="8"/>
        <v>20</v>
      </c>
      <c r="G71" s="13" t="s">
        <v>6</v>
      </c>
      <c r="H71" s="12" t="s">
        <v>4</v>
      </c>
      <c r="I71" s="9">
        <f t="shared" si="9"/>
        <v>5.0156739811912224E-2</v>
      </c>
      <c r="J71" s="9">
        <f t="shared" si="10"/>
        <v>1.2539184952978056E-2</v>
      </c>
      <c r="K71" s="9">
        <f t="shared" si="11"/>
        <v>6.2695924764890276E-2</v>
      </c>
    </row>
    <row r="72" spans="1:11" ht="19.5" customHeight="1" x14ac:dyDescent="0.2">
      <c r="A72" s="2">
        <v>70</v>
      </c>
      <c r="B72" s="10" t="s">
        <v>13</v>
      </c>
      <c r="C72" s="11">
        <v>728</v>
      </c>
      <c r="D72" s="11">
        <v>70</v>
      </c>
      <c r="E72" s="11">
        <v>30</v>
      </c>
      <c r="F72" s="11">
        <f t="shared" si="8"/>
        <v>100</v>
      </c>
      <c r="G72" s="12" t="s">
        <v>4</v>
      </c>
      <c r="H72" s="12" t="s">
        <v>4</v>
      </c>
      <c r="I72" s="9">
        <f t="shared" si="9"/>
        <v>9.6153846153846159E-2</v>
      </c>
      <c r="J72" s="9">
        <f t="shared" si="10"/>
        <v>4.1208791208791208E-2</v>
      </c>
      <c r="K72" s="9">
        <f t="shared" si="11"/>
        <v>0.13736263736263737</v>
      </c>
    </row>
    <row r="73" spans="1:11" ht="19.5" customHeight="1" x14ac:dyDescent="0.2">
      <c r="A73" s="2">
        <v>71</v>
      </c>
      <c r="B73" s="10" t="s">
        <v>47</v>
      </c>
      <c r="C73" s="11">
        <v>554</v>
      </c>
      <c r="D73" s="11">
        <v>112</v>
      </c>
      <c r="E73" s="11">
        <v>25</v>
      </c>
      <c r="F73" s="11">
        <f t="shared" si="8"/>
        <v>137</v>
      </c>
      <c r="G73" s="12" t="s">
        <v>4</v>
      </c>
      <c r="H73" s="12" t="s">
        <v>4</v>
      </c>
      <c r="I73" s="9">
        <f t="shared" si="9"/>
        <v>0.20216606498194944</v>
      </c>
      <c r="J73" s="9">
        <f t="shared" si="10"/>
        <v>4.5126353790613721E-2</v>
      </c>
      <c r="K73" s="9">
        <f t="shared" si="11"/>
        <v>0.24729241877256317</v>
      </c>
    </row>
    <row r="74" spans="1:11" ht="19.5" customHeight="1" x14ac:dyDescent="0.2">
      <c r="A74" s="2">
        <v>72</v>
      </c>
      <c r="B74" s="10" t="s">
        <v>114</v>
      </c>
      <c r="C74" s="11">
        <v>390</v>
      </c>
      <c r="D74" s="11">
        <v>30</v>
      </c>
      <c r="E74" s="11">
        <v>2</v>
      </c>
      <c r="F74" s="11">
        <f t="shared" si="8"/>
        <v>32</v>
      </c>
      <c r="G74" s="13" t="s">
        <v>6</v>
      </c>
      <c r="H74" s="12" t="s">
        <v>4</v>
      </c>
      <c r="I74" s="9">
        <f t="shared" si="9"/>
        <v>7.6923076923076927E-2</v>
      </c>
      <c r="J74" s="9">
        <f t="shared" si="10"/>
        <v>5.1282051282051282E-3</v>
      </c>
      <c r="K74" s="9">
        <f t="shared" si="11"/>
        <v>8.2051282051282051E-2</v>
      </c>
    </row>
    <row r="75" spans="1:11" ht="19.5" customHeight="1" x14ac:dyDescent="0.2">
      <c r="A75" s="2">
        <v>73</v>
      </c>
      <c r="B75" s="10" t="s">
        <v>11</v>
      </c>
      <c r="C75" s="11">
        <v>821</v>
      </c>
      <c r="D75" s="11">
        <v>43</v>
      </c>
      <c r="E75" s="11">
        <v>5</v>
      </c>
      <c r="F75" s="11">
        <f t="shared" si="8"/>
        <v>48</v>
      </c>
      <c r="G75" s="13" t="s">
        <v>6</v>
      </c>
      <c r="H75" s="12" t="s">
        <v>4</v>
      </c>
      <c r="I75" s="9">
        <f t="shared" si="9"/>
        <v>5.2375152253349572E-2</v>
      </c>
      <c r="J75" s="9">
        <f t="shared" si="10"/>
        <v>6.0901339829476245E-3</v>
      </c>
      <c r="K75" s="9">
        <f t="shared" si="11"/>
        <v>5.8465286236297195E-2</v>
      </c>
    </row>
    <row r="76" spans="1:11" ht="19.5" customHeight="1" x14ac:dyDescent="0.2">
      <c r="A76" s="2">
        <v>74</v>
      </c>
      <c r="B76" s="10" t="s">
        <v>75</v>
      </c>
      <c r="C76" s="11">
        <v>328</v>
      </c>
      <c r="D76" s="11">
        <v>45</v>
      </c>
      <c r="E76" s="11">
        <v>10</v>
      </c>
      <c r="F76" s="11">
        <f t="shared" si="8"/>
        <v>55</v>
      </c>
      <c r="G76" s="13" t="s">
        <v>6</v>
      </c>
      <c r="H76" s="12" t="s">
        <v>4</v>
      </c>
      <c r="I76" s="9">
        <f t="shared" si="9"/>
        <v>0.13719512195121952</v>
      </c>
      <c r="J76" s="9">
        <f t="shared" si="10"/>
        <v>3.048780487804878E-2</v>
      </c>
      <c r="K76" s="9">
        <f t="shared" si="11"/>
        <v>0.1676829268292683</v>
      </c>
    </row>
    <row r="77" spans="1:11" ht="19.5" customHeight="1" x14ac:dyDescent="0.2">
      <c r="A77" s="2">
        <v>75</v>
      </c>
      <c r="B77" s="10" t="s">
        <v>46</v>
      </c>
      <c r="C77" s="11">
        <v>261</v>
      </c>
      <c r="D77" s="11">
        <v>25</v>
      </c>
      <c r="E77" s="11">
        <v>5</v>
      </c>
      <c r="F77" s="11">
        <f t="shared" si="8"/>
        <v>30</v>
      </c>
      <c r="G77" s="13" t="s">
        <v>6</v>
      </c>
      <c r="H77" s="12" t="s">
        <v>4</v>
      </c>
      <c r="I77" s="9">
        <f t="shared" si="9"/>
        <v>9.5785440613026823E-2</v>
      </c>
      <c r="J77" s="9">
        <f t="shared" si="10"/>
        <v>1.9157088122605363E-2</v>
      </c>
      <c r="K77" s="9">
        <f t="shared" si="11"/>
        <v>0.11494252873563218</v>
      </c>
    </row>
    <row r="78" spans="1:11" ht="19.5" customHeight="1" x14ac:dyDescent="0.2">
      <c r="A78" s="2">
        <v>76</v>
      </c>
      <c r="B78" s="10" t="s">
        <v>64</v>
      </c>
      <c r="C78" s="11">
        <v>574</v>
      </c>
      <c r="D78" s="11">
        <v>10</v>
      </c>
      <c r="E78" s="11">
        <v>6</v>
      </c>
      <c r="F78" s="11">
        <f t="shared" si="8"/>
        <v>16</v>
      </c>
      <c r="G78" s="13" t="s">
        <v>6</v>
      </c>
      <c r="H78" s="12" t="s">
        <v>4</v>
      </c>
      <c r="I78" s="9">
        <f t="shared" si="9"/>
        <v>1.7421602787456445E-2</v>
      </c>
      <c r="J78" s="9">
        <f t="shared" si="10"/>
        <v>1.0452961672473868E-2</v>
      </c>
      <c r="K78" s="9">
        <f t="shared" si="11"/>
        <v>2.7874564459930314E-2</v>
      </c>
    </row>
    <row r="79" spans="1:11" ht="19.5" customHeight="1" x14ac:dyDescent="0.2">
      <c r="A79" s="2">
        <v>77</v>
      </c>
      <c r="B79" s="10" t="s">
        <v>48</v>
      </c>
      <c r="C79" s="11">
        <v>392</v>
      </c>
      <c r="D79" s="11">
        <v>30</v>
      </c>
      <c r="E79" s="11">
        <v>20</v>
      </c>
      <c r="F79" s="11">
        <f t="shared" si="8"/>
        <v>50</v>
      </c>
      <c r="G79" s="12" t="s">
        <v>4</v>
      </c>
      <c r="H79" s="12" t="s">
        <v>4</v>
      </c>
      <c r="I79" s="9">
        <f t="shared" si="9"/>
        <v>7.6530612244897961E-2</v>
      </c>
      <c r="J79" s="9">
        <f t="shared" si="10"/>
        <v>5.1020408163265307E-2</v>
      </c>
      <c r="K79" s="9">
        <f t="shared" si="11"/>
        <v>0.12755102040816327</v>
      </c>
    </row>
    <row r="80" spans="1:11" ht="19.5" customHeight="1" x14ac:dyDescent="0.2">
      <c r="A80" s="2">
        <v>78</v>
      </c>
      <c r="B80" s="10" t="s">
        <v>22</v>
      </c>
      <c r="C80" s="11">
        <v>309</v>
      </c>
      <c r="D80" s="11">
        <v>60</v>
      </c>
      <c r="E80" s="11">
        <v>10</v>
      </c>
      <c r="F80" s="11">
        <f t="shared" si="8"/>
        <v>70</v>
      </c>
      <c r="G80" s="13" t="s">
        <v>6</v>
      </c>
      <c r="H80" s="12" t="s">
        <v>4</v>
      </c>
      <c r="I80" s="9">
        <f t="shared" si="9"/>
        <v>0.1941747572815534</v>
      </c>
      <c r="J80" s="9">
        <f t="shared" si="10"/>
        <v>3.2362459546925564E-2</v>
      </c>
      <c r="K80" s="9">
        <f t="shared" si="11"/>
        <v>0.22653721682847897</v>
      </c>
    </row>
    <row r="81" spans="1:11" ht="19.5" customHeight="1" x14ac:dyDescent="0.2">
      <c r="A81" s="2">
        <v>79</v>
      </c>
      <c r="B81" s="10" t="s">
        <v>109</v>
      </c>
      <c r="C81" s="11">
        <v>471</v>
      </c>
      <c r="D81" s="11">
        <v>0</v>
      </c>
      <c r="E81" s="11">
        <v>0</v>
      </c>
      <c r="F81" s="11">
        <f t="shared" si="8"/>
        <v>0</v>
      </c>
      <c r="G81" s="13" t="s">
        <v>6</v>
      </c>
      <c r="H81" s="13" t="s">
        <v>6</v>
      </c>
      <c r="I81" s="9">
        <f t="shared" si="9"/>
        <v>0</v>
      </c>
      <c r="J81" s="9">
        <f t="shared" si="10"/>
        <v>0</v>
      </c>
      <c r="K81" s="9">
        <f t="shared" si="11"/>
        <v>0</v>
      </c>
    </row>
    <row r="82" spans="1:11" ht="19.5" customHeight="1" x14ac:dyDescent="0.2">
      <c r="A82" s="2">
        <v>80</v>
      </c>
      <c r="B82" s="10" t="s">
        <v>7</v>
      </c>
      <c r="C82" s="11">
        <v>360</v>
      </c>
      <c r="D82" s="11">
        <v>20</v>
      </c>
      <c r="E82" s="11">
        <v>4</v>
      </c>
      <c r="F82" s="11">
        <f t="shared" si="8"/>
        <v>24</v>
      </c>
      <c r="G82" s="13" t="s">
        <v>6</v>
      </c>
      <c r="H82" s="12" t="s">
        <v>4</v>
      </c>
      <c r="I82" s="9">
        <f t="shared" si="9"/>
        <v>5.5555555555555552E-2</v>
      </c>
      <c r="J82" s="9">
        <f t="shared" si="10"/>
        <v>1.1111111111111112E-2</v>
      </c>
      <c r="K82" s="9">
        <f t="shared" si="11"/>
        <v>6.6666666666666666E-2</v>
      </c>
    </row>
    <row r="83" spans="1:11" ht="19.5" customHeight="1" x14ac:dyDescent="0.2">
      <c r="A83" s="2">
        <v>81</v>
      </c>
      <c r="B83" s="10" t="s">
        <v>25</v>
      </c>
      <c r="C83" s="11">
        <v>451</v>
      </c>
      <c r="D83" s="11">
        <v>32</v>
      </c>
      <c r="E83" s="11">
        <v>12</v>
      </c>
      <c r="F83" s="11">
        <f t="shared" si="8"/>
        <v>44</v>
      </c>
      <c r="G83" s="12" t="s">
        <v>4</v>
      </c>
      <c r="H83" s="12" t="s">
        <v>4</v>
      </c>
      <c r="I83" s="9">
        <f t="shared" si="9"/>
        <v>7.0953436807095344E-2</v>
      </c>
      <c r="J83" s="9">
        <f t="shared" si="10"/>
        <v>2.6607538802660754E-2</v>
      </c>
      <c r="K83" s="9">
        <f t="shared" si="11"/>
        <v>9.7560975609756101E-2</v>
      </c>
    </row>
    <row r="84" spans="1:11" ht="19.5" customHeight="1" x14ac:dyDescent="0.2">
      <c r="A84" s="2">
        <v>82</v>
      </c>
      <c r="B84" s="10" t="s">
        <v>87</v>
      </c>
      <c r="C84" s="11">
        <v>602</v>
      </c>
      <c r="D84" s="11">
        <v>40</v>
      </c>
      <c r="E84" s="11">
        <v>20</v>
      </c>
      <c r="F84" s="11">
        <f t="shared" si="8"/>
        <v>60</v>
      </c>
      <c r="G84" s="13" t="s">
        <v>6</v>
      </c>
      <c r="H84" s="12" t="s">
        <v>4</v>
      </c>
      <c r="I84" s="9">
        <f t="shared" si="9"/>
        <v>6.6445182724252497E-2</v>
      </c>
      <c r="J84" s="9">
        <f t="shared" si="10"/>
        <v>3.3222591362126248E-2</v>
      </c>
      <c r="K84" s="9">
        <f t="shared" si="11"/>
        <v>9.9667774086378752E-2</v>
      </c>
    </row>
    <row r="85" spans="1:11" ht="19.5" customHeight="1" x14ac:dyDescent="0.2">
      <c r="A85" s="2">
        <v>83</v>
      </c>
      <c r="B85" s="10" t="s">
        <v>38</v>
      </c>
      <c r="C85" s="11">
        <v>330</v>
      </c>
      <c r="D85" s="11">
        <v>30</v>
      </c>
      <c r="E85" s="11">
        <v>15</v>
      </c>
      <c r="F85" s="11">
        <f t="shared" si="8"/>
        <v>45</v>
      </c>
      <c r="G85" s="13" t="s">
        <v>6</v>
      </c>
      <c r="H85" s="12" t="s">
        <v>4</v>
      </c>
      <c r="I85" s="9">
        <f t="shared" si="9"/>
        <v>9.0909090909090912E-2</v>
      </c>
      <c r="J85" s="9">
        <f t="shared" si="10"/>
        <v>4.5454545454545456E-2</v>
      </c>
      <c r="K85" s="9">
        <f t="shared" si="11"/>
        <v>0.13636363636363635</v>
      </c>
    </row>
    <row r="86" spans="1:11" ht="19.5" customHeight="1" x14ac:dyDescent="0.2">
      <c r="A86" s="2">
        <v>84</v>
      </c>
      <c r="B86" s="10" t="s">
        <v>116</v>
      </c>
      <c r="C86" s="11">
        <v>554</v>
      </c>
      <c r="D86" s="11">
        <v>35</v>
      </c>
      <c r="E86" s="11">
        <v>0</v>
      </c>
      <c r="F86" s="11">
        <f t="shared" si="8"/>
        <v>35</v>
      </c>
      <c r="G86" s="13" t="s">
        <v>6</v>
      </c>
      <c r="H86" s="12" t="s">
        <v>4</v>
      </c>
      <c r="I86" s="9">
        <f t="shared" si="9"/>
        <v>6.3176895306859202E-2</v>
      </c>
      <c r="J86" s="9">
        <f t="shared" si="10"/>
        <v>0</v>
      </c>
      <c r="K86" s="9">
        <f t="shared" si="11"/>
        <v>6.3176895306859202E-2</v>
      </c>
    </row>
    <row r="87" spans="1:11" ht="19.5" customHeight="1" x14ac:dyDescent="0.2">
      <c r="A87" s="2">
        <v>85</v>
      </c>
      <c r="B87" s="10" t="s">
        <v>96</v>
      </c>
      <c r="C87" s="11">
        <v>346</v>
      </c>
      <c r="D87" s="11">
        <v>7</v>
      </c>
      <c r="E87" s="11">
        <v>2</v>
      </c>
      <c r="F87" s="11">
        <f t="shared" si="8"/>
        <v>9</v>
      </c>
      <c r="G87" s="13" t="s">
        <v>6</v>
      </c>
      <c r="H87" s="12" t="s">
        <v>4</v>
      </c>
      <c r="I87" s="9">
        <f t="shared" si="9"/>
        <v>2.023121387283237E-2</v>
      </c>
      <c r="J87" s="9">
        <f t="shared" si="10"/>
        <v>5.7803468208092483E-3</v>
      </c>
      <c r="K87" s="9">
        <f t="shared" si="11"/>
        <v>2.6011560693641619E-2</v>
      </c>
    </row>
    <row r="88" spans="1:11" ht="19.5" customHeight="1" x14ac:dyDescent="0.2">
      <c r="A88" s="2">
        <v>86</v>
      </c>
      <c r="B88" s="10" t="s">
        <v>93</v>
      </c>
      <c r="C88" s="11">
        <v>435</v>
      </c>
      <c r="D88" s="11">
        <v>12</v>
      </c>
      <c r="E88" s="11">
        <v>5</v>
      </c>
      <c r="F88" s="11">
        <f t="shared" si="8"/>
        <v>17</v>
      </c>
      <c r="G88" s="13" t="s">
        <v>6</v>
      </c>
      <c r="H88" s="12" t="s">
        <v>4</v>
      </c>
      <c r="I88" s="9">
        <f t="shared" si="9"/>
        <v>2.7586206896551724E-2</v>
      </c>
      <c r="J88" s="9">
        <f t="shared" si="10"/>
        <v>1.1494252873563218E-2</v>
      </c>
      <c r="K88" s="9">
        <f t="shared" si="11"/>
        <v>3.9080459770114942E-2</v>
      </c>
    </row>
    <row r="89" spans="1:11" ht="19.5" customHeight="1" x14ac:dyDescent="0.2">
      <c r="A89" s="2">
        <v>87</v>
      </c>
      <c r="B89" s="10" t="s">
        <v>68</v>
      </c>
      <c r="C89" s="11">
        <v>550</v>
      </c>
      <c r="D89" s="11">
        <v>0</v>
      </c>
      <c r="E89" s="11">
        <v>0</v>
      </c>
      <c r="F89" s="11">
        <f t="shared" si="8"/>
        <v>0</v>
      </c>
      <c r="G89" s="12" t="s">
        <v>4</v>
      </c>
      <c r="H89" s="12" t="s">
        <v>4</v>
      </c>
      <c r="I89" s="9">
        <f t="shared" si="9"/>
        <v>0</v>
      </c>
      <c r="J89" s="9">
        <f t="shared" si="10"/>
        <v>0</v>
      </c>
      <c r="K89" s="9">
        <f t="shared" si="11"/>
        <v>0</v>
      </c>
    </row>
    <row r="90" spans="1:11" ht="19.5" customHeight="1" x14ac:dyDescent="0.2">
      <c r="A90" s="2">
        <v>88</v>
      </c>
      <c r="B90" s="10" t="s">
        <v>17</v>
      </c>
      <c r="C90" s="11">
        <v>363</v>
      </c>
      <c r="D90" s="11">
        <v>2</v>
      </c>
      <c r="E90" s="11">
        <v>0</v>
      </c>
      <c r="F90" s="11">
        <f t="shared" si="8"/>
        <v>2</v>
      </c>
      <c r="G90" s="12" t="s">
        <v>4</v>
      </c>
      <c r="H90" s="12" t="s">
        <v>4</v>
      </c>
      <c r="I90" s="9">
        <f t="shared" si="9"/>
        <v>5.5096418732782371E-3</v>
      </c>
      <c r="J90" s="9">
        <f t="shared" si="10"/>
        <v>0</v>
      </c>
      <c r="K90" s="9">
        <f t="shared" si="11"/>
        <v>5.5096418732782371E-3</v>
      </c>
    </row>
    <row r="91" spans="1:11" ht="19.5" customHeight="1" x14ac:dyDescent="0.2">
      <c r="A91" s="2">
        <v>89</v>
      </c>
      <c r="B91" s="10" t="s">
        <v>102</v>
      </c>
      <c r="C91" s="11">
        <v>513</v>
      </c>
      <c r="D91" s="11">
        <v>20</v>
      </c>
      <c r="E91" s="11">
        <v>4</v>
      </c>
      <c r="F91" s="11">
        <f t="shared" si="8"/>
        <v>24</v>
      </c>
      <c r="G91" s="13" t="s">
        <v>6</v>
      </c>
      <c r="H91" s="12" t="s">
        <v>4</v>
      </c>
      <c r="I91" s="9">
        <f t="shared" si="9"/>
        <v>3.8986354775828458E-2</v>
      </c>
      <c r="J91" s="9">
        <f t="shared" si="10"/>
        <v>7.7972709551656916E-3</v>
      </c>
      <c r="K91" s="9">
        <f t="shared" si="11"/>
        <v>4.6783625730994149E-2</v>
      </c>
    </row>
    <row r="92" spans="1:11" ht="19.5" customHeight="1" x14ac:dyDescent="0.2">
      <c r="A92" s="2">
        <v>90</v>
      </c>
      <c r="B92" s="10" t="s">
        <v>92</v>
      </c>
      <c r="C92" s="11">
        <v>240</v>
      </c>
      <c r="D92" s="11">
        <v>23</v>
      </c>
      <c r="E92" s="11">
        <v>3</v>
      </c>
      <c r="F92" s="11">
        <f t="shared" si="8"/>
        <v>26</v>
      </c>
      <c r="G92" s="13" t="s">
        <v>6</v>
      </c>
      <c r="H92" s="12" t="s">
        <v>4</v>
      </c>
      <c r="I92" s="9">
        <f t="shared" si="9"/>
        <v>9.583333333333334E-2</v>
      </c>
      <c r="J92" s="9">
        <f t="shared" si="10"/>
        <v>1.2500000000000001E-2</v>
      </c>
      <c r="K92" s="9">
        <f t="shared" si="11"/>
        <v>0.10833333333333334</v>
      </c>
    </row>
    <row r="93" spans="1:11" ht="19.5" customHeight="1" x14ac:dyDescent="0.2">
      <c r="A93" s="2">
        <v>91</v>
      </c>
      <c r="B93" s="10" t="s">
        <v>34</v>
      </c>
      <c r="C93" s="11">
        <v>457</v>
      </c>
      <c r="D93" s="11">
        <v>30</v>
      </c>
      <c r="E93" s="11">
        <v>10</v>
      </c>
      <c r="F93" s="11">
        <f t="shared" si="8"/>
        <v>40</v>
      </c>
      <c r="G93" s="12" t="s">
        <v>4</v>
      </c>
      <c r="H93" s="12" t="s">
        <v>4</v>
      </c>
      <c r="I93" s="9">
        <f t="shared" si="9"/>
        <v>6.5645514223194742E-2</v>
      </c>
      <c r="J93" s="9">
        <f t="shared" si="10"/>
        <v>2.1881838074398249E-2</v>
      </c>
      <c r="K93" s="9">
        <f t="shared" si="11"/>
        <v>8.7527352297592995E-2</v>
      </c>
    </row>
    <row r="94" spans="1:11" ht="19.5" customHeight="1" x14ac:dyDescent="0.2">
      <c r="A94" s="2">
        <v>92</v>
      </c>
      <c r="B94" s="10" t="s">
        <v>80</v>
      </c>
      <c r="C94" s="11">
        <v>453</v>
      </c>
      <c r="D94" s="11">
        <v>20</v>
      </c>
      <c r="E94" s="11">
        <v>1</v>
      </c>
      <c r="F94" s="11">
        <f t="shared" si="8"/>
        <v>21</v>
      </c>
      <c r="G94" s="13" t="s">
        <v>6</v>
      </c>
      <c r="H94" s="12" t="s">
        <v>4</v>
      </c>
      <c r="I94" s="9">
        <f t="shared" si="9"/>
        <v>4.4150110375275942E-2</v>
      </c>
      <c r="J94" s="9">
        <f t="shared" si="10"/>
        <v>2.2075055187637969E-3</v>
      </c>
      <c r="K94" s="9">
        <f t="shared" si="11"/>
        <v>4.6357615894039736E-2</v>
      </c>
    </row>
    <row r="95" spans="1:11" ht="19.5" customHeight="1" x14ac:dyDescent="0.2">
      <c r="A95" s="2">
        <v>93</v>
      </c>
      <c r="B95" s="10" t="s">
        <v>35</v>
      </c>
      <c r="C95" s="11">
        <v>761</v>
      </c>
      <c r="D95" s="11">
        <v>80</v>
      </c>
      <c r="E95" s="11">
        <v>60</v>
      </c>
      <c r="F95" s="11">
        <f t="shared" si="8"/>
        <v>140</v>
      </c>
      <c r="G95" s="12" t="s">
        <v>4</v>
      </c>
      <c r="H95" s="12" t="s">
        <v>4</v>
      </c>
      <c r="I95" s="9">
        <f t="shared" si="9"/>
        <v>0.10512483574244415</v>
      </c>
      <c r="J95" s="9">
        <f t="shared" si="10"/>
        <v>7.8843626806833114E-2</v>
      </c>
      <c r="K95" s="9">
        <f t="shared" si="11"/>
        <v>0.18396846254927726</v>
      </c>
    </row>
    <row r="96" spans="1:11" ht="19.5" customHeight="1" x14ac:dyDescent="0.2">
      <c r="A96" s="2">
        <v>94</v>
      </c>
      <c r="B96" s="10" t="s">
        <v>94</v>
      </c>
      <c r="C96" s="11">
        <v>495</v>
      </c>
      <c r="D96" s="11">
        <v>36</v>
      </c>
      <c r="E96" s="11">
        <v>12</v>
      </c>
      <c r="F96" s="11">
        <f t="shared" si="8"/>
        <v>48</v>
      </c>
      <c r="G96" s="13" t="s">
        <v>6</v>
      </c>
      <c r="H96" s="12" t="s">
        <v>4</v>
      </c>
      <c r="I96" s="9">
        <f t="shared" si="9"/>
        <v>7.2727272727272724E-2</v>
      </c>
      <c r="J96" s="9">
        <f t="shared" si="10"/>
        <v>2.4242424242424242E-2</v>
      </c>
      <c r="K96" s="9">
        <f t="shared" si="11"/>
        <v>9.696969696969697E-2</v>
      </c>
    </row>
    <row r="97" spans="1:11" ht="19.5" customHeight="1" x14ac:dyDescent="0.2">
      <c r="A97" s="2">
        <v>95</v>
      </c>
      <c r="B97" s="10" t="s">
        <v>73</v>
      </c>
      <c r="C97" s="11">
        <v>384</v>
      </c>
      <c r="D97" s="11">
        <v>19</v>
      </c>
      <c r="E97" s="11">
        <v>3</v>
      </c>
      <c r="F97" s="11">
        <f t="shared" si="8"/>
        <v>22</v>
      </c>
      <c r="G97" s="13" t="s">
        <v>6</v>
      </c>
      <c r="H97" s="12" t="s">
        <v>4</v>
      </c>
      <c r="I97" s="9">
        <f t="shared" si="9"/>
        <v>4.9479166666666664E-2</v>
      </c>
      <c r="J97" s="9">
        <f t="shared" si="10"/>
        <v>7.8125E-3</v>
      </c>
      <c r="K97" s="9">
        <f t="shared" si="11"/>
        <v>5.7291666666666664E-2</v>
      </c>
    </row>
    <row r="98" spans="1:11" ht="19.5" customHeight="1" x14ac:dyDescent="0.2">
      <c r="A98" s="2">
        <v>96</v>
      </c>
      <c r="B98" s="10" t="s">
        <v>104</v>
      </c>
      <c r="C98" s="11">
        <v>955</v>
      </c>
      <c r="D98" s="11">
        <v>60</v>
      </c>
      <c r="E98" s="11">
        <v>30</v>
      </c>
      <c r="F98" s="11">
        <f t="shared" si="8"/>
        <v>90</v>
      </c>
      <c r="G98" s="12" t="s">
        <v>4</v>
      </c>
      <c r="H98" s="12" t="s">
        <v>4</v>
      </c>
      <c r="I98" s="9">
        <f t="shared" si="9"/>
        <v>6.2827225130890049E-2</v>
      </c>
      <c r="J98" s="9">
        <f t="shared" si="10"/>
        <v>3.1413612565445025E-2</v>
      </c>
      <c r="K98" s="9">
        <f t="shared" si="11"/>
        <v>9.4240837696335067E-2</v>
      </c>
    </row>
    <row r="99" spans="1:11" ht="19.5" customHeight="1" x14ac:dyDescent="0.2">
      <c r="A99" s="2">
        <v>97</v>
      </c>
      <c r="B99" s="10" t="s">
        <v>111</v>
      </c>
      <c r="C99" s="11">
        <v>278</v>
      </c>
      <c r="D99" s="11">
        <v>2</v>
      </c>
      <c r="E99" s="11">
        <v>4</v>
      </c>
      <c r="F99" s="11">
        <f t="shared" ref="F99:F110" si="12">SUM(D99,E99)</f>
        <v>6</v>
      </c>
      <c r="G99" s="13" t="s">
        <v>6</v>
      </c>
      <c r="H99" s="12" t="s">
        <v>4</v>
      </c>
      <c r="I99" s="9">
        <f t="shared" ref="I99:I110" si="13">D99/C99</f>
        <v>7.1942446043165471E-3</v>
      </c>
      <c r="J99" s="9">
        <f t="shared" ref="J99:J110" si="14">E99/C99</f>
        <v>1.4388489208633094E-2</v>
      </c>
      <c r="K99" s="9">
        <f t="shared" ref="K99:K110" si="15">SUM(I99,J99)</f>
        <v>2.1582733812949641E-2</v>
      </c>
    </row>
    <row r="100" spans="1:11" ht="19.5" customHeight="1" x14ac:dyDescent="0.2">
      <c r="A100" s="2">
        <v>98</v>
      </c>
      <c r="B100" s="10" t="s">
        <v>12</v>
      </c>
      <c r="C100" s="11">
        <v>164</v>
      </c>
      <c r="D100" s="11">
        <v>4</v>
      </c>
      <c r="E100" s="11">
        <v>8</v>
      </c>
      <c r="F100" s="11">
        <f t="shared" si="12"/>
        <v>12</v>
      </c>
      <c r="G100" s="13" t="s">
        <v>6</v>
      </c>
      <c r="H100" s="12" t="s">
        <v>4</v>
      </c>
      <c r="I100" s="9">
        <f t="shared" si="13"/>
        <v>2.4390243902439025E-2</v>
      </c>
      <c r="J100" s="9">
        <f t="shared" si="14"/>
        <v>4.878048780487805E-2</v>
      </c>
      <c r="K100" s="9">
        <f t="shared" si="15"/>
        <v>7.3170731707317083E-2</v>
      </c>
    </row>
    <row r="101" spans="1:11" ht="19.5" customHeight="1" x14ac:dyDescent="0.2">
      <c r="A101" s="2">
        <v>99</v>
      </c>
      <c r="B101" s="10" t="s">
        <v>65</v>
      </c>
      <c r="C101" s="11">
        <v>200</v>
      </c>
      <c r="D101" s="11">
        <v>0</v>
      </c>
      <c r="E101" s="11">
        <v>0</v>
      </c>
      <c r="F101" s="11">
        <f t="shared" si="12"/>
        <v>0</v>
      </c>
      <c r="G101" s="13" t="s">
        <v>6</v>
      </c>
      <c r="H101" s="12" t="s">
        <v>4</v>
      </c>
      <c r="I101" s="9">
        <f t="shared" si="13"/>
        <v>0</v>
      </c>
      <c r="J101" s="9">
        <f t="shared" si="14"/>
        <v>0</v>
      </c>
      <c r="K101" s="9">
        <f t="shared" si="15"/>
        <v>0</v>
      </c>
    </row>
    <row r="102" spans="1:11" ht="19.5" customHeight="1" x14ac:dyDescent="0.2">
      <c r="A102" s="2">
        <v>100</v>
      </c>
      <c r="B102" s="10" t="s">
        <v>97</v>
      </c>
      <c r="C102" s="11">
        <v>340</v>
      </c>
      <c r="D102" s="11">
        <v>20</v>
      </c>
      <c r="E102" s="11">
        <v>3</v>
      </c>
      <c r="F102" s="11">
        <f t="shared" si="12"/>
        <v>23</v>
      </c>
      <c r="G102" s="13" t="s">
        <v>6</v>
      </c>
      <c r="H102" s="12" t="s">
        <v>4</v>
      </c>
      <c r="I102" s="9">
        <f t="shared" si="13"/>
        <v>5.8823529411764705E-2</v>
      </c>
      <c r="J102" s="9">
        <f t="shared" si="14"/>
        <v>8.8235294117647058E-3</v>
      </c>
      <c r="K102" s="9">
        <f t="shared" si="15"/>
        <v>6.7647058823529407E-2</v>
      </c>
    </row>
    <row r="103" spans="1:11" ht="19.5" customHeight="1" x14ac:dyDescent="0.2">
      <c r="A103" s="2">
        <v>101</v>
      </c>
      <c r="B103" s="10" t="s">
        <v>74</v>
      </c>
      <c r="C103" s="11">
        <v>594</v>
      </c>
      <c r="D103" s="11">
        <v>0</v>
      </c>
      <c r="E103" s="11">
        <v>0</v>
      </c>
      <c r="F103" s="11">
        <f t="shared" si="12"/>
        <v>0</v>
      </c>
      <c r="G103" s="12" t="s">
        <v>4</v>
      </c>
      <c r="H103" s="12" t="s">
        <v>4</v>
      </c>
      <c r="I103" s="9">
        <f t="shared" si="13"/>
        <v>0</v>
      </c>
      <c r="J103" s="9">
        <f t="shared" si="14"/>
        <v>0</v>
      </c>
      <c r="K103" s="9">
        <f t="shared" si="15"/>
        <v>0</v>
      </c>
    </row>
    <row r="104" spans="1:11" ht="19.5" customHeight="1" x14ac:dyDescent="0.2">
      <c r="A104" s="2">
        <v>102</v>
      </c>
      <c r="B104" s="10" t="s">
        <v>103</v>
      </c>
      <c r="C104" s="11">
        <v>570</v>
      </c>
      <c r="D104" s="11">
        <v>0</v>
      </c>
      <c r="E104" s="11">
        <v>0</v>
      </c>
      <c r="F104" s="11">
        <f t="shared" si="12"/>
        <v>0</v>
      </c>
      <c r="G104" s="13" t="s">
        <v>6</v>
      </c>
      <c r="H104" s="12" t="s">
        <v>4</v>
      </c>
      <c r="I104" s="9">
        <f t="shared" si="13"/>
        <v>0</v>
      </c>
      <c r="J104" s="9">
        <f t="shared" si="14"/>
        <v>0</v>
      </c>
      <c r="K104" s="9">
        <f t="shared" si="15"/>
        <v>0</v>
      </c>
    </row>
    <row r="105" spans="1:11" ht="19.5" customHeight="1" x14ac:dyDescent="0.2">
      <c r="A105" s="2">
        <v>103</v>
      </c>
      <c r="B105" s="14" t="s">
        <v>55</v>
      </c>
      <c r="C105" s="15">
        <v>644</v>
      </c>
      <c r="D105" s="15">
        <v>20</v>
      </c>
      <c r="E105" s="15">
        <v>8</v>
      </c>
      <c r="F105" s="15">
        <f t="shared" si="12"/>
        <v>28</v>
      </c>
      <c r="G105" s="13" t="s">
        <v>6</v>
      </c>
      <c r="H105" s="12" t="s">
        <v>4</v>
      </c>
      <c r="I105" s="9">
        <f t="shared" si="13"/>
        <v>3.1055900621118012E-2</v>
      </c>
      <c r="J105" s="9">
        <f t="shared" si="14"/>
        <v>1.2422360248447204E-2</v>
      </c>
      <c r="K105" s="9">
        <f t="shared" si="15"/>
        <v>4.3478260869565216E-2</v>
      </c>
    </row>
    <row r="106" spans="1:11" ht="19.5" customHeight="1" x14ac:dyDescent="0.2">
      <c r="A106" s="2">
        <v>104</v>
      </c>
      <c r="B106" s="14" t="s">
        <v>18</v>
      </c>
      <c r="C106" s="15">
        <v>604</v>
      </c>
      <c r="D106" s="15">
        <v>3</v>
      </c>
      <c r="E106" s="15">
        <v>0</v>
      </c>
      <c r="F106" s="15">
        <f t="shared" si="12"/>
        <v>3</v>
      </c>
      <c r="G106" s="16" t="s">
        <v>6</v>
      </c>
      <c r="H106" s="12" t="s">
        <v>4</v>
      </c>
      <c r="I106" s="9">
        <f t="shared" si="13"/>
        <v>4.9668874172185433E-3</v>
      </c>
      <c r="J106" s="9">
        <f t="shared" si="14"/>
        <v>0</v>
      </c>
      <c r="K106" s="9">
        <f t="shared" si="15"/>
        <v>4.9668874172185433E-3</v>
      </c>
    </row>
    <row r="107" spans="1:11" ht="19.5" customHeight="1" x14ac:dyDescent="0.2">
      <c r="A107" s="2">
        <v>105</v>
      </c>
      <c r="B107" s="10" t="s">
        <v>63</v>
      </c>
      <c r="C107" s="11">
        <v>44</v>
      </c>
      <c r="D107" s="11">
        <v>1</v>
      </c>
      <c r="E107" s="11">
        <v>0</v>
      </c>
      <c r="F107" s="11">
        <f t="shared" si="12"/>
        <v>1</v>
      </c>
      <c r="G107" s="13" t="s">
        <v>6</v>
      </c>
      <c r="H107" s="13" t="s">
        <v>6</v>
      </c>
      <c r="I107" s="9">
        <f t="shared" si="13"/>
        <v>2.2727272727272728E-2</v>
      </c>
      <c r="J107" s="9">
        <f t="shared" si="14"/>
        <v>0</v>
      </c>
      <c r="K107" s="9">
        <f t="shared" si="15"/>
        <v>2.2727272727272728E-2</v>
      </c>
    </row>
    <row r="108" spans="1:11" ht="19.5" customHeight="1" x14ac:dyDescent="0.2">
      <c r="A108" s="2">
        <v>106</v>
      </c>
      <c r="B108" s="10" t="s">
        <v>19</v>
      </c>
      <c r="C108" s="11">
        <v>856</v>
      </c>
      <c r="D108" s="11">
        <v>15</v>
      </c>
      <c r="E108" s="11">
        <v>4</v>
      </c>
      <c r="F108" s="11">
        <f t="shared" si="12"/>
        <v>19</v>
      </c>
      <c r="G108" s="12" t="s">
        <v>4</v>
      </c>
      <c r="H108" s="12" t="s">
        <v>4</v>
      </c>
      <c r="I108" s="9">
        <f t="shared" si="13"/>
        <v>1.7523364485981307E-2</v>
      </c>
      <c r="J108" s="9">
        <f t="shared" si="14"/>
        <v>4.6728971962616819E-3</v>
      </c>
      <c r="K108" s="9">
        <f t="shared" si="15"/>
        <v>2.219626168224299E-2</v>
      </c>
    </row>
    <row r="109" spans="1:11" ht="19.5" customHeight="1" x14ac:dyDescent="0.2">
      <c r="A109" s="2">
        <v>107</v>
      </c>
      <c r="B109" s="10" t="s">
        <v>62</v>
      </c>
      <c r="C109" s="11">
        <v>469</v>
      </c>
      <c r="D109" s="11">
        <v>20</v>
      </c>
      <c r="E109" s="11">
        <v>0</v>
      </c>
      <c r="F109" s="11">
        <f t="shared" si="12"/>
        <v>20</v>
      </c>
      <c r="G109" s="12" t="s">
        <v>4</v>
      </c>
      <c r="H109" s="12" t="s">
        <v>4</v>
      </c>
      <c r="I109" s="9">
        <f t="shared" si="13"/>
        <v>4.2643923240938165E-2</v>
      </c>
      <c r="J109" s="9">
        <f t="shared" si="14"/>
        <v>0</v>
      </c>
      <c r="K109" s="9">
        <f t="shared" si="15"/>
        <v>4.2643923240938165E-2</v>
      </c>
    </row>
    <row r="110" spans="1:11" ht="19.5" customHeight="1" x14ac:dyDescent="0.2">
      <c r="A110" s="2">
        <v>108</v>
      </c>
      <c r="B110" s="10" t="s">
        <v>28</v>
      </c>
      <c r="C110" s="11">
        <v>170</v>
      </c>
      <c r="D110" s="11">
        <v>0</v>
      </c>
      <c r="E110" s="11">
        <v>0</v>
      </c>
      <c r="F110" s="11">
        <f t="shared" si="12"/>
        <v>0</v>
      </c>
      <c r="G110" s="13" t="s">
        <v>6</v>
      </c>
      <c r="H110" s="12" t="s">
        <v>4</v>
      </c>
      <c r="I110" s="9">
        <f t="shared" si="13"/>
        <v>0</v>
      </c>
      <c r="J110" s="9">
        <f t="shared" si="14"/>
        <v>0</v>
      </c>
      <c r="K110" s="9">
        <f t="shared" si="15"/>
        <v>0</v>
      </c>
    </row>
    <row r="111" spans="1:11" ht="15.75" customHeight="1" x14ac:dyDescent="0.2">
      <c r="B111" s="1"/>
      <c r="C111" s="2"/>
      <c r="D111" s="2"/>
      <c r="E111" s="2"/>
      <c r="F111" s="2"/>
      <c r="G111" s="2"/>
      <c r="H111" s="2"/>
      <c r="I111" s="2"/>
      <c r="J111" s="2"/>
      <c r="K111" s="2"/>
    </row>
    <row r="112" spans="1:1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2:11" ht="15.75" customHeight="1" x14ac:dyDescent="0.2">
      <c r="B113" s="1"/>
      <c r="C113" s="1"/>
      <c r="D113" s="1"/>
      <c r="E113" s="1"/>
      <c r="F113" s="19" t="s">
        <v>117</v>
      </c>
      <c r="G113" s="6">
        <v>36</v>
      </c>
      <c r="H113" s="7">
        <v>99</v>
      </c>
      <c r="I113" s="1"/>
      <c r="J113" s="1"/>
      <c r="K113" s="1"/>
    </row>
    <row r="114" spans="2:11" ht="15.75" customHeight="1" x14ac:dyDescent="0.2">
      <c r="B114" s="1"/>
      <c r="C114" s="1"/>
      <c r="D114" s="1"/>
      <c r="E114" s="1"/>
      <c r="F114" s="19" t="s">
        <v>117</v>
      </c>
      <c r="G114" s="8">
        <v>72</v>
      </c>
      <c r="H114" s="8">
        <v>9</v>
      </c>
      <c r="I114" s="1"/>
      <c r="J114" s="1"/>
      <c r="K114" s="1"/>
    </row>
    <row r="115" spans="2:1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2:1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2:1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2:1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2:1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2:1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2:1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2:1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2:1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2:1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2:1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2:1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2:1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2:1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2:1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</row>
  </sheetData>
  <autoFilter ref="B2:K111">
    <sortState ref="B4:K112">
      <sortCondition descending="1" ref="B3:B112"/>
    </sortState>
  </autoFilter>
  <mergeCells count="1">
    <mergeCell ref="B1:H1"/>
  </mergeCells>
  <pageMargins left="0.70866141732283472" right="0.70866141732283472" top="0.74803149606299213" bottom="0.74803149606299213" header="0.31496062992125984" footer="0.31496062992125984"/>
  <pageSetup paperSize="8" scale="76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Liczba odpowiedzi 1</vt:lpstr>
      <vt:lpstr>'Liczba odpowiedzi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 Nowacki</dc:creator>
  <cp:lastModifiedBy>Łukasz Wieczorek</cp:lastModifiedBy>
  <cp:lastPrinted>2021-02-04T12:07:18Z</cp:lastPrinted>
  <dcterms:created xsi:type="dcterms:W3CDTF">2021-02-04T11:01:47Z</dcterms:created>
  <dcterms:modified xsi:type="dcterms:W3CDTF">2022-09-19T05:29:19Z</dcterms:modified>
</cp:coreProperties>
</file>