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<sst xmlns="http://schemas.openxmlformats.org/spreadsheetml/2006/main" count="27" uniqueCount="24">
  <si>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</si>
  <si>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</si>
  <si>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</si>
  <si>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</si>
  <si>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</si>
  <si>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</si>
  <si>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</si>
  <si>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z równoczesnym oddaniem gruntu w użytkowanie wieczyste</t>
  </si>
  <si>
    <t>22% od wart. Udziału</t>
  </si>
  <si>
    <t>Opłaty roczne z tyt. wiecz. użyt. gruntu w wysokości 1% ceny udziału</t>
  </si>
  <si>
    <t>Udział w gruncie</t>
  </si>
  <si>
    <t>Inne koszty</t>
  </si>
  <si>
    <t>lokal mieszkalny przeznaczony do sprzedaży</t>
  </si>
  <si>
    <t>Pierwsza opłata z tytułu wiecz. użyt. gruntu w wysokości 15% ceny udziału</t>
  </si>
  <si>
    <t>Cena sprzedaży lokalu, w tym cena udziału w prawie własności gruntu, oddawanego w użytkowanie wieczyste</t>
  </si>
  <si>
    <t>Uzbrojenie terenu</t>
  </si>
  <si>
    <t xml:space="preserve">inst. wod - kan
inst. elektr.
inst. gazowa
inst. c.o.
</t>
  </si>
  <si>
    <t>lokal nr 14
o pow. 37,2 m²
ul. Jesienna 31
obr. Łazarz
ark. 02
dz. 52/11
o pow. 563 m²
KW PO1P/00065250/4</t>
  </si>
  <si>
    <t>17/1000</t>
  </si>
  <si>
    <t>lokal nr 5
o pow. 44,7 m²
ul. Grochowska 124A
obr. Łazarz
ark. 04
dz. 4/9
o pow. 391 m²
KW PO1P/00066555/9</t>
  </si>
  <si>
    <t>3015/100000</t>
  </si>
  <si>
    <t>Lp.</t>
  </si>
  <si>
    <t>załącznik do zarządzenia Nr 188/2010/P</t>
  </si>
  <si>
    <t>z dnia 23.04.2010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</si>
</sst>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8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selection activeCell="L8" sqref="L8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22.1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22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6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23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/>
      <c r="I6" s="26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/>
      <c r="I7" s="26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12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7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21</v>
      </c>
      <c r="B11" s="23" t="s">
        <v>0</v>
      </c>
      <c r="C11" s="23" t="s">
        <v>1</v>
      </c>
      <c r="D11" s="23" t="s">
        <v>15</v>
      </c>
      <c r="E11" s="24" t="s">
        <v>2</v>
      </c>
      <c r="F11" s="24" t="s">
        <v>3</v>
      </c>
      <c r="G11" s="25" t="s">
        <v>8</v>
      </c>
      <c r="H11" s="23" t="s">
        <v>14</v>
      </c>
      <c r="I11" s="23" t="s">
        <v>13</v>
      </c>
      <c r="J11" s="23" t="s">
        <v>9</v>
      </c>
      <c r="K11" s="23" t="s">
        <v>10</v>
      </c>
      <c r="L11" s="23" t="s">
        <v>11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32.75" customHeight="1">
      <c r="A13" s="2">
        <v>17</v>
      </c>
      <c r="B13" s="3" t="s">
        <v>17</v>
      </c>
      <c r="C13" s="4" t="s">
        <v>5</v>
      </c>
      <c r="D13" s="4" t="s">
        <v>16</v>
      </c>
      <c r="E13" s="16">
        <v>147914</v>
      </c>
      <c r="F13" s="16">
        <v>8183</v>
      </c>
      <c r="G13" s="17">
        <f>0.22*F13</f>
        <v>1800.26</v>
      </c>
      <c r="H13" s="21">
        <f>SUM(E13:G13)</f>
        <v>157897.26</v>
      </c>
      <c r="I13" s="19">
        <f>+SUM(F13,G13)*0.15</f>
        <v>1497.489</v>
      </c>
      <c r="J13" s="19">
        <f>SUM(F13:G13)*0.01</f>
        <v>99.8326</v>
      </c>
      <c r="K13" s="18" t="s">
        <v>18</v>
      </c>
      <c r="L13" s="5" t="s">
        <v>4</v>
      </c>
      <c r="M13" s="10"/>
      <c r="N13" s="10"/>
    </row>
    <row r="14" spans="1:14" s="1" customFormat="1" ht="132.75" customHeight="1">
      <c r="A14" s="2">
        <v>33</v>
      </c>
      <c r="B14" s="3" t="s">
        <v>19</v>
      </c>
      <c r="C14" s="4" t="s">
        <v>5</v>
      </c>
      <c r="D14" s="4" t="s">
        <v>16</v>
      </c>
      <c r="E14" s="16">
        <v>186701</v>
      </c>
      <c r="F14" s="16">
        <v>10068</v>
      </c>
      <c r="G14" s="17">
        <f>0.22*F14</f>
        <v>2214.96</v>
      </c>
      <c r="H14" s="21">
        <f>SUM(E14:G14)</f>
        <v>198983.96</v>
      </c>
      <c r="I14" s="19">
        <f>+SUM(F14,G14)*0.15</f>
        <v>1842.4439999999997</v>
      </c>
      <c r="J14" s="19">
        <f>SUM(F14:G14)*0.01</f>
        <v>122.8296</v>
      </c>
      <c r="K14" s="18" t="s">
        <v>20</v>
      </c>
      <c r="L14" s="5" t="s">
        <v>4</v>
      </c>
      <c r="M14" s="10"/>
      <c r="N14" s="10"/>
    </row>
    <row r="15" ht="15">
      <c r="D15" s="1"/>
    </row>
    <row r="16" ht="15">
      <c r="D16" s="1"/>
    </row>
    <row r="17" ht="15">
      <c r="D17" s="1"/>
    </row>
    <row r="18" ht="15">
      <c r="D18" s="1"/>
    </row>
    <row r="19" ht="15">
      <c r="D19" s="1"/>
    </row>
    <row r="20" ht="15">
      <c r="D20" s="1"/>
    </row>
    <row r="21" ht="15">
      <c r="D21" s="1"/>
    </row>
    <row r="22" ht="15">
      <c r="D22" s="1"/>
    </row>
    <row r="23" ht="15">
      <c r="D23" s="1"/>
    </row>
    <row r="24" ht="15">
      <c r="D24" s="1"/>
    </row>
    <row r="25" ht="15">
      <c r="D25" s="1"/>
    </row>
    <row r="26" ht="15">
      <c r="D26" s="1"/>
    </row>
    <row r="27" ht="15">
      <c r="D27" s="1"/>
    </row>
    <row r="28" ht="15">
      <c r="D28" s="1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</sheetData>
  <printOptions/>
  <pageMargins left="0.58" right="0.19" top="0.51" bottom="0.71" header="0.32" footer="0.46"/>
  <pageSetup horizontalDpi="300" verticalDpi="300" orientation="landscape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2010-04-09T09:12:38Z</cp:lastPrinted>
  <dcterms:created xsi:type="dcterms:W3CDTF">2005-07-07T17:20:47Z</dcterms:created>
  <dcterms:modified xsi:type="dcterms:W3CDTF">2010-04-26T14:38:34Z</dcterms:modified>
  <cp:category/>
  <cp:version/>
  <cp:contentType/>
  <cp:contentStatus/>
</cp:coreProperties>
</file>