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<sst xmlns="http://schemas.openxmlformats.org/spreadsheetml/2006/main" count="409" uniqueCount="378">
  <si>
    <t xml:space="preserve">Sprzęt medyczny  - według załącznika nr 1; Blok H, II Etap (Endoprotezoplastyka) </t>
  </si>
  <si>
    <t>Stabilizator stanu kolanowego - 2 kpl.; Blok H, II Etap (Endoprotezoplastyka)</t>
  </si>
  <si>
    <t>Niszczarka Opus VS 1500CA - 1 szt.; Blok H, II Etap (Endoprotezoplastyka)</t>
  </si>
  <si>
    <t>Narzędzia medyczne - według załącznika nr 1; Blok H, II Etap (Endoprotezoplastyka)</t>
  </si>
  <si>
    <t xml:space="preserve">Zgodnie z załącznikiem nr 1; Blok H, II Etap (Endoprotezoplastyka) </t>
  </si>
  <si>
    <t xml:space="preserve">Sprzęt medyczny według zalącznika nr 1; Blok H, II Etap (Endoprotezoplastyka) </t>
  </si>
  <si>
    <t>Elektrokardiograf ASCARD MR. BLUE II z wózkiem - 1 szt.; Blok H, II Etap (Endoprotezoplastyka)</t>
  </si>
  <si>
    <t xml:space="preserve">Lada 1/4 okręgu z nadstawką - 1 szt.; Blok H, II Etap (Endoprotezoplastyka) </t>
  </si>
  <si>
    <t>Zestaw ARTROMOT Kllc i FOCUS+ 1 kpl.; Blok H, II Etap (Endoprotezoplastyka)</t>
  </si>
  <si>
    <t>Zestaw Artomoto-K01 comfort chip - 2 kpl.; Blok H, II Etap (Endoprotezoplastyka)</t>
  </si>
  <si>
    <t>2214, LT 907</t>
  </si>
  <si>
    <t>Szafka dolna z szufladami - 3 szt.; Blok H, II Etap (Endoprotezoplastyka)</t>
  </si>
  <si>
    <t>Wózek do przewożenia chorych WP - 1 szt.; Blok H, II Etap (Endoprotezoplastyka)</t>
  </si>
  <si>
    <t>Łóżko szpitalne rehabilitacyjne LR-12 - 14 szt.; Blok H, II Etap (Endoprotezoplastyka)</t>
  </si>
  <si>
    <t>2219, LT 908</t>
  </si>
  <si>
    <t xml:space="preserve">Myjnia-dezynfektor TOPLINE typ 20A - 1 szt.; Blok H, II Etap (Endoprotezoplastyka) </t>
  </si>
  <si>
    <t xml:space="preserve">Kserokopiarka mała ze stolikiem CANON IR-1022A - 1 szt.; Blok H, II Etap (Endoprotezoplastyka) </t>
  </si>
  <si>
    <t>2221, LT 909</t>
  </si>
  <si>
    <t>Szfka wysoka z wyposażeniem modułowym - 3 szt.; Blok H, II Etap (Endoprotezoplastyka)</t>
  </si>
  <si>
    <t>Wózek modułowy otwarty - 1 szt.; Blok H, II Etap (Endoprotezoplastyka)</t>
  </si>
  <si>
    <t>Wózek do zmiany bielizny - 1 szt.; Blok H, II Etap (Endoprotezoplastyka)</t>
  </si>
  <si>
    <t>2224, LT 910</t>
  </si>
  <si>
    <t xml:space="preserve">Wózek na bieliznę typu COMBICAR-transportowy; Blok H, II Etap (Endoprotezoplastyka) </t>
  </si>
  <si>
    <t>2225, LT 911</t>
  </si>
  <si>
    <t xml:space="preserve">Łóżko szpitalne rehabilitacyjne z podwójną ramą wyciągową - 3 szt; Blok H, II Etap (Endoprotezoplastyka) </t>
  </si>
  <si>
    <t xml:space="preserve">Lampa zabiegowa naścienna - 1 szt.; Blok H, II Etap (Endoprotezoplastyka) </t>
  </si>
  <si>
    <t>Tomograf laserowy OCT III Stratus - 1 szt.; Blok A, II Etap (Oddz. Okulistyczny)</t>
  </si>
  <si>
    <t>Funduskamera Visucam NM/FA - 1 szt.; Blok A, II Etap (Oddz. Okulistyczny)</t>
  </si>
  <si>
    <t>Ultrasonograf Logiq 7 z wyposażeniem - 1 szt.; Blok B, II Etap (Radiologia)</t>
  </si>
  <si>
    <t xml:space="preserve">Aparat do znieczulania Primus z kardiomonitorami - 1 kpl.; Blok B, II Etap (Sale operacyjne) </t>
  </si>
  <si>
    <t>Stół operacyjny z przystawką ortopedyczną Jupiter SM z wyposażeniem; Blok B, II Etap (Sale operacyjne)</t>
  </si>
  <si>
    <t xml:space="preserve">Stół operacyjny z przystawką urologiczną Saturn Selekt LK z wyposażeniem - 1 szt; Blok B, II Etap (Sale operacyjne) </t>
  </si>
  <si>
    <t xml:space="preserve">Lampa zabiegowa sufitowa MEDILUX - 2 szt.; Blok C, II Etap (Dermatologia) </t>
  </si>
  <si>
    <t xml:space="preserve">Szafka dolna ze zlewozmywakiem i koszem - 1 szt.; Blok C, II Etap (Kardiochirurgia) </t>
  </si>
  <si>
    <t>Szafa wysoka DIN z lodówką - 1 szt.; Blok C, II Etap (Kardiochirurgia)</t>
  </si>
  <si>
    <t>Szafka dolna z szufladami - 2 szt.; Blok C, II Etap (Kardiochirurgia)</t>
  </si>
  <si>
    <t>Szafa wysoka z półkami na kontenery - 2 szt.; Blok C, II Etap (Kardiochirurgia)</t>
  </si>
  <si>
    <t>Szafka dolna ze zlewozmywakiem i koszem - 1 szt.; Blok C, II Etap (Kardiochirurgia)</t>
  </si>
  <si>
    <t xml:space="preserve">Szafka wysoka DIN z lodówką - 1 szt.; Blok C, II Etap (Kardiochirurgia) </t>
  </si>
  <si>
    <t>Szafa wysoka z koszami - 1 szt.; Blok C, II Etap (Kardiochirurgia)</t>
  </si>
  <si>
    <t xml:space="preserve">Szafa wysoka DIN z koszami - 1 szt.; Blok C, II Etap (Kardichirurgia) </t>
  </si>
  <si>
    <t xml:space="preserve">Szafa wysoka z wyposażeniem modułowym - 2 szt.; Blok C, II Etap (Kardiochirurgia) </t>
  </si>
  <si>
    <t>Wózek anestezjologiczny do obsługi pacjenta - 2 szt.; Blok C, II Etap (Kardiochirurgia)</t>
  </si>
  <si>
    <t>Szafka dolna z lodówką - 1 szt.; Blok C, II Etap (Kardiochirurgia)</t>
  </si>
  <si>
    <t xml:space="preserve">Wózek anestezjologiczny - 3 szt.; Blok C, II Etap (Kardiochirurgia) </t>
  </si>
  <si>
    <t xml:space="preserve">Szafka dolna z szufladami - 2 szt.; Blok C, II Etap (Kardiochirurgia) </t>
  </si>
  <si>
    <t>Szafa wysoka z wyposażeniem modułowym i półką - 2 szt.; Blok C, II Etap (Kardiochirurgia)</t>
  </si>
  <si>
    <t>Szafa wysoka z wyposażeniem modułowym - 2 szt.; Blok C, II Etap (Kardiochirurgia)</t>
  </si>
  <si>
    <t>Wózek modułowy z kuwetą - 1 szt.; Blok C, II Etap (Kardiochirurgia)</t>
  </si>
  <si>
    <t xml:space="preserve">Wózek modułowy z kuwetą - 1 szt.; Blok C, II Etap (Kardiochirurgia) </t>
  </si>
  <si>
    <t>Wózek na bieliznę typu COMBICAR-TRANSP - 2 szt.; Blok C, II Etap (Kardiochirurgia)</t>
  </si>
  <si>
    <t xml:space="preserve">Wózek do zmiany bielizny - 4 szt.; Blok C, II Etap (Kardiochirurgia) </t>
  </si>
  <si>
    <t xml:space="preserve">Szafa wysoka z wyposażeniem modułowym i półką wysuwaną - 2 szt.; Blok C, II Etap (Kardiochirurgia) </t>
  </si>
  <si>
    <t xml:space="preserve">Szafa wysoka z wyposażeniem modułowym - 1 szt.; Blok C, II Etap (Kardiochirurgia) </t>
  </si>
  <si>
    <t xml:space="preserve">Szafa wysoka z wyposażeniem modułowym i półką - 2 szt.; Blok C, II Etap (Kardiochirurgia) </t>
  </si>
  <si>
    <t xml:space="preserve">Lodówka - 1 szt.; Blok C, II Etap (Kardiochirurgia) </t>
  </si>
  <si>
    <t>Zmywak chirurgiczny trzystanowiskowy - 2 szt.; Blok C, II Etap (Kardiochirurgia)</t>
  </si>
  <si>
    <t xml:space="preserve">Aparat do znieczulania Primus z kardiomonitorami - 1 kpl.; Blok E, II Etap (OIOM) </t>
  </si>
  <si>
    <t xml:space="preserve">Diametria elektrochirurgiczna ERBOTOM ICC 300 - 1 kpl.; Blok H, II Etap (Endoprotezoplastyka) </t>
  </si>
  <si>
    <t>Szafka dolna ze zlewozmywakiem i koszem- 1 szt.; Blok H, II Etap (Kardiochirurgia)</t>
  </si>
  <si>
    <t>Szafka dolna z szufladami - 3 szt.; Blok H, II Etap (Kardiochirurgia)</t>
  </si>
  <si>
    <t xml:space="preserve">Szafka wysoka z wyposażeniem modułowym - 2 szt.; Blok H, II Etap (Kardiochirurgia) </t>
  </si>
  <si>
    <t>Szafka wysoka DIN z lodówką - 1 szt.; Blok H, II Etap (Kardiochirurgia)</t>
  </si>
  <si>
    <t>Szafka wysoka z wyposażeniem modułowym i półką - 2 szt.; Blok H, II Etap (Kardiochirurgia)</t>
  </si>
  <si>
    <t>Meble - wg załącznika nr 1; Blok C, II Etap (Kardiochirurgia)</t>
  </si>
  <si>
    <t>Taca termoizolacyjna TS 5200101 - 87 szt.; Kuchnia, II Etap</t>
  </si>
  <si>
    <t>Taca termoizolacyjna - 20 szt.; Kuchnia, II Etap</t>
  </si>
  <si>
    <t xml:space="preserve">Meble wg załącznika nr 1; Blok H, II Etap (Endoprotezoplastyka) </t>
  </si>
  <si>
    <t>Sprzęt medyczny zgodnie z załącznikiem nr 1; Blok H, II Etap (Endoprotezoplastyka)</t>
  </si>
  <si>
    <t>Meble wg załącznika nr 1; Blok H, II Etap (Kardiochirurgia)</t>
  </si>
  <si>
    <t>Nóż harmoniczny do cięcia i koagulacji tkanek - 1 szt.; Blok B, I Etap (Sale operacyjne)</t>
  </si>
  <si>
    <t>Umywalki chirurgiczne - 2 szt.; Blok B, I Etap</t>
  </si>
  <si>
    <t>Lampa szczelinowa Inami+tonometr aplanacyjny+stolik elektryczny SM-1+Biometr AL..100 Tomey - 1 kpl.; Blok A, II Etap (Oddz. Okulistyczny)</t>
  </si>
  <si>
    <t>Szafa wysoka z wieszakami na endoskopy - 2 szt.; Blok B, II Etap (Endoskopia)</t>
  </si>
  <si>
    <t>Szafa dolna z szufladami - 5 szt.; Blok B, II Etap (Endoskopia)</t>
  </si>
  <si>
    <t>Wózek anestezjologiczny do obsługi pacjenta - 4 szt.; Blok B, II Etap (Endoskopia)</t>
  </si>
  <si>
    <t>Wyposażenie - system logistyczny - zgodnie z zał. 1; Blok B, II Etap (Endoskopia)</t>
  </si>
  <si>
    <t>Szafa wyskoka z wyposażeniem modułowym - 2 szt.; Blok B, II Etap (Endoskopia)</t>
  </si>
  <si>
    <t xml:space="preserve">Szafka dolna z lodówką - 1 szt.; Blok B, II Etap (Endoskopia) </t>
  </si>
  <si>
    <t xml:space="preserve">Wyposażenie - system logistyczny zgodnie z zał. 1; Blok B, II Etap (Apteka) </t>
  </si>
  <si>
    <t xml:space="preserve">Wózek anestezjologiczny do obsługi pacjenta - 2 szt.; Blok B, II Etap (Sale operacyjne) </t>
  </si>
  <si>
    <t>Wózek modułowy otwarty 400x600x900 mm - 1 szt.; Blok H, II Etap (Neurochirurgia)</t>
  </si>
  <si>
    <t>Szafka dolna z szufladami - 5 szt.; Blok H, II Etap (Neurochirurgia)</t>
  </si>
  <si>
    <t>Szafka dolna z szufladami - 1 szt.; Blok H, II Etap (Neurochirurgia)</t>
  </si>
  <si>
    <t>Szafka dolna ze zlewozmywakiem i koszem - 2 szt.; Blok H, II Etap (Neurochirurgia)</t>
  </si>
  <si>
    <t>Wyposażenie - system logistyczny - zgodnie z zał. 1; Blok H, II Etap (Neurochirurgia)</t>
  </si>
  <si>
    <t>Szafa wysoka z wyposażeniem modułowym - 3 szt.; Blok H, II Etap (Neurochirurgia)</t>
  </si>
  <si>
    <t xml:space="preserve">Szafa wysoka DIN z lodówką - 1 szt.; Blok H, II Etap (Neurochirurgia) </t>
  </si>
  <si>
    <t>Wózek na bieliznę typu Combicar- transportowy - 1 szt.; Blok B, II Etap (Endoskopia)</t>
  </si>
  <si>
    <t>Wózek aluminiowy z wyposażeniem modułowym - 4 szt.; Blok B, II Etap (Apteka)</t>
  </si>
  <si>
    <t>Wózek aluminiowy z 4 półkami - transportowy - 2 szt.; Blok B, II Etap (Apteka)</t>
  </si>
  <si>
    <t>Szafka dolna z lodówką - 2 szt.; Blok B, II Etap (Blok operacyjny)</t>
  </si>
  <si>
    <t>Razem środki trwałe i wyposażenie grupa IV - VIII</t>
  </si>
  <si>
    <t>Szafka dolna z szufladami - 4 szt.; Blok B, II Etap (Blok operacyjny)</t>
  </si>
  <si>
    <t>Szafka dolna ze zlewozmywakiem i koszem - 2 szt.; Bolk B, II Etap (Blok operacyjny)</t>
  </si>
  <si>
    <t>Wózek na bieliznę typu Combicar- transportowy - 1 szt.; Blok B, II Etap (Blok operacyjny)</t>
  </si>
  <si>
    <t>Szafka wysoka z wyposażeniem modułowym - 2 szt.; Blok B, II Etap (Blok operacyjny)</t>
  </si>
  <si>
    <t>Wyposażenie - system logistyczny wg zał. nr 1; Blok B, II Etap (Blok operacyjny)</t>
  </si>
  <si>
    <t>Gaśnice proszkowe, znaki ewakuacyjne i ochrony przeciwpożarowej; Blok C, II Etap</t>
  </si>
  <si>
    <t>Wózek na bieliznę typu Combicar - 1 szt. - blok C, II etap (Oddz. Dermatologii)</t>
  </si>
  <si>
    <t>Wózek do zmiany bielizny - 1 szt. - blok C, II etap (Oddz. Dermatologii)</t>
  </si>
  <si>
    <t>Wyposażenie - system logistyczny wg zał. nr 1 - Blok C, II Etap (Oddz. Dermatologii)</t>
  </si>
  <si>
    <t>Szafka dolna ze zlewozmywakiem i koszem - 1 szt. - bolk C, II etap (Oddz. Dermatologii)</t>
  </si>
  <si>
    <t>Wózek modułowy otwarty 400x600x900 mm - 1 szt. - blok C, II etap (Oddz. Dermatologii)</t>
  </si>
  <si>
    <t>Gaśnice proszkowe, znaki ewakuacyjne i ochrony przeciwpożarowej - Blok H, II Etap</t>
  </si>
  <si>
    <t>Wózek do zmiany bielizny - 1 szt. - blok H, II etap (Neurochirurgia)</t>
  </si>
  <si>
    <t>Wózek na bieliznę typu Combicar - 1 szt. - blok H, II etap (Neurochirurgia)</t>
  </si>
  <si>
    <t>Wózek na bieliznę typu Combicar - 1 szt. - blok H, II etap (Oddz. Udarowy)</t>
  </si>
  <si>
    <t>Wózek modułowy otwarty 400x600x900 mm - 1 szt. - blok H, II etap (Oddz. Udarowy)</t>
  </si>
  <si>
    <t>Wózek do zmiany bielizny - 1 szt. - blok H, II etap (Oddz. Udarowy)</t>
  </si>
  <si>
    <t>Wyposażenie - system logistyczny wg zał. nr 1 - Blok H, II Etap (Oddz. Udarowy)</t>
  </si>
  <si>
    <t>Szafka dolna ze zlewozmywakiem i koszem - 1 szt. - blok H, II etap (Oddz. Udarowy)</t>
  </si>
  <si>
    <t>Szafka dolna z szufladami - 3 szt. - blok H, II etap (Oddz. Udarowy)</t>
  </si>
  <si>
    <t>Szafka wysoka z wyposażeniem modułowym - 2 szt. - blok H, II etap (Oddz. Udarowy)</t>
  </si>
  <si>
    <t>Szafka wysoka DIN z lodówką - 1 szt. - blok H, II etap (Oddz. Udarowy)</t>
  </si>
  <si>
    <t>Wyposażenie - zgodnie z zał. nr 1 - blok A (Hemodynamika),B (Poradnia Endoskopowa Układu Pokarm),C (Oddz. Dermatologii),H (Szatnia, Oddz. Kardiochirurgii, Neurochirurgia, Oddz. Udarowy z Pododdz. Rehabili. Udar.) , II Etap</t>
  </si>
  <si>
    <t>Wyposażenie zgodnie z zał. nr 1; Blok B, II Etap (Szatnie personelu-piwnica)</t>
  </si>
  <si>
    <t>Szafki ubraniowe metalowe - 24 szt.; Blok C, II Etap (Oddz. Kardiochirurgii)</t>
  </si>
  <si>
    <t>Dystrybutor talerzy podgrzewany, jezdny - 3 szt.; Kuchnia, II Etap</t>
  </si>
  <si>
    <t>Bemar- wodny jezdny wózek - 2 szt.; Kuchnia, II Etap</t>
  </si>
  <si>
    <t>Drobny sprzęt kuchenny - zgodnie z zał. nr 1; Kuchnia, II Etap</t>
  </si>
  <si>
    <t>Sprzęt i urządzenia gastronomiczne wg zał. nr 1; Kuchnia, II Etap</t>
  </si>
  <si>
    <t>Aparat RTG z ramieniem C - 1 szt.; Blok B, II Etap (Pracownia Endoskopii i Układu Pokarmow.)</t>
  </si>
  <si>
    <t>Myjnia dezynfektor do basenów - 1 szt.; Blok B, II Etap (Pracownia Endoskopii i Układu Pokarmow.)</t>
  </si>
  <si>
    <t xml:space="preserve">Myjka ultradźwiękowa Sonic-10 - 1 szt.; Blok B, II Etap (Pracownia Endoskopii i Układu Pokarmow.) </t>
  </si>
  <si>
    <t>Pistolet do suszenia sprężonym powietrzem SELEKTA STANDARD - 1 szt.; Blok B, II Etap (Pracownia Endoskopii i Układu Pokarmow.)</t>
  </si>
  <si>
    <t>Sprzęt wielorazowego użytku zgodnie z załącznikiem nr 1; Blok A, II Etap (Oddz. Okulistyczny)</t>
  </si>
  <si>
    <t>Szafa wysoka z wyposażeniem modułowym - 2 szt.; Blok B, II Etap (Blok Operacyjny)</t>
  </si>
  <si>
    <t>Szafa wysoka z półkami - 2 szt.; Blok B, II Etap (Oddz. Endoskopii Układu Pokarmowego)</t>
  </si>
  <si>
    <t>Sprzęt wielorazowego użytku zgodnie z załącznikiem nr 1; Blok B, II Etap (Oddz. Endoskopii Układu Pokarmowego)</t>
  </si>
  <si>
    <t>Wyposażenie - zgodnie z załącznikiem nr 1; Blok B, II Etap (Pracownia Endoskopowa)</t>
  </si>
  <si>
    <t>Stół zabiegowo-operacyjny z regulowaną wysokością - 1 szt.; Blok B, II Etap (Pracownia Endoskopowa)</t>
  </si>
  <si>
    <t>Stół endoskopowy - 1 szt.; Blok B, II Etap (Pracownia Endoskopowa)</t>
  </si>
  <si>
    <t>Oprawa szpitalna podwójna nadłóżkowa - 1 szt.; Blok B, II Etap (Pracownia Endoskopowa)</t>
  </si>
  <si>
    <t>Ssak chirurgiczny - 2 szt.; Blok B, II Etap (Pracownia Endoskopowa)</t>
  </si>
  <si>
    <t>Strzykawki automatyczne PERFUSION - 3 szt.; Blok B, II Etap (Pracownia Endoskopowa)</t>
  </si>
  <si>
    <t>Wózek reanimacyjny - 1 szt.; Blok B, II Etap ( Pracownia Endoskopowa)</t>
  </si>
  <si>
    <t>Łóżko szpitalne - 2 szt.; Blok B, II Etap (Pracownia Endoskopowa)</t>
  </si>
  <si>
    <t>Wózek do transportu chorych z podnoszonym blatem - 2 szt.; Blok B, II Etap (Pracownia Endoskopowa)</t>
  </si>
  <si>
    <t xml:space="preserve">Myjnia dezynfekator TOPLINE 20 - 1 szt.; Blok H, II Etap (Oddz. Neurochirurgii) </t>
  </si>
  <si>
    <t>Sprzęt i meble medyczne wg załącznika nr 1; Blok B, II Etap (Pracownia Endoskopowa)</t>
  </si>
  <si>
    <t xml:space="preserve">Lampy bakteriobójcze przepływowe - zgodnie z załącznikiem nr 1; II Etap, Blok: A (Hemodynamika), B (Endoskopia, Sale Operacyjne, Parter - Udar), H (Neurochirurgia), C (Dermatologia) </t>
  </si>
  <si>
    <t>Cystoskop kompaktowy - 1 kpl.; Blok A, II Etap (Oddz. Urologii)</t>
  </si>
  <si>
    <t>Cystoskop dziecięcy - 1 kpl.; Blok A, II Etap (Oddz. Urologii)</t>
  </si>
  <si>
    <t>Cystoskop diagnostyczny - 1 kpl.; Blok A, II Etap (Oddz. Urologii)</t>
  </si>
  <si>
    <t>Elektroresektoskop - 3 kpl.; Blok A, II Etap (Oddz. Urologii)</t>
  </si>
  <si>
    <t>Zestaw do URS - krótki, długi, giętki - 1 kpl.; Blok A, II Etap (Oddz. Urologii)</t>
  </si>
  <si>
    <t>Pompy infuzyjne - 2 szt.; Blok A, II Etap (Oddz. Neurologiczny)</t>
  </si>
  <si>
    <t>Stół operacyjny do endoskopii i badań RTG - 1 szt.; Blok B, II Etap (Pracownia Endoskopowa)</t>
  </si>
  <si>
    <t>Aparat anestezjologiczny dotchawicowy - 1 szt.; Blok B, II Etap (Pracownia Endoskopowa)</t>
  </si>
  <si>
    <t>Zestawy przyłóżkowe intensywnego nadzoru - monitor pacjenta - 1 kpl.; Blok H, II Etap (Oddz. Neurochirurgii)</t>
  </si>
  <si>
    <t>Defibrylator wielofunkcyjny - 1 szt.; Blok H, II Etap (Oddz. Neurochirurgii)</t>
  </si>
  <si>
    <t>Bielizna i odzież ochronna; Blok H, II Etap (Oddz. Neurochirurgii)</t>
  </si>
  <si>
    <t>Lampa bezcieniowa wspornikowa - 1 szt.; Blok H, II Etap (Oddz. Udarowy z rehabilit. neurologiczną)</t>
  </si>
  <si>
    <t>Reflektor na statywie - 1 szt.; Blok H, II Etap (Oddz. Udarowy z rehabilit. neurologiczną)</t>
  </si>
  <si>
    <t>Aparatura do elektrokoagulacji z przystawką argonową - 1 kpl.; Blok H, II Etap (Oddz. Neurochirurgii)</t>
  </si>
  <si>
    <t>Łóżko z łamanym leżem - 13 szt.; Blok H, II Etap (Oddz. Udarowy z rehabilit. neurologiczną)</t>
  </si>
  <si>
    <t>Łóżko dla ciężko chorych - 2 szt.; Blok H, II Etap (Oddz. Udarowy z rehabilit. neurologiczną)</t>
  </si>
  <si>
    <t>Szafa lekarska narzędziowa - 2 szt.; Blok H, II Etap (Oddz. Udarowy z rehabilit. neurologiczną)</t>
  </si>
  <si>
    <t>Wózek wanna do mycia pacjenta z panelem - 1 szt.; Blok H, II Etap (Oddz. Udarowy z rehabilit. neurologiczną)</t>
  </si>
  <si>
    <t>Stół zabiegowo-opatrunkowy - 1 szt.; Blok H, II Etap (Oddz. Udarowy z rehabilit. neurologiczną)</t>
  </si>
  <si>
    <t>Wózek do przewożenia chorych - 1 szt.; Blok H, II Etap (Oddz. Udarowy z rehabilit. neurologiczną)</t>
  </si>
  <si>
    <t>Myjnia - dezynfektor - 1 szt.; Blok H, II Etap (Oddz. Udarowy z rehabilit. neurologiczną)</t>
  </si>
  <si>
    <t>Pompy jednostrzykawkowe - 2 szt.; Blok H, II Etap (Oddz. Udarowy z rehabilit. neurologiczną)</t>
  </si>
  <si>
    <t>Pompy infuzyjne - 2 szt.; Blok H, II Etap (Oddz. Udarowy z rehabilit. neurologiczną)</t>
  </si>
  <si>
    <t xml:space="preserve">Sprzęt medyczny zgodnie z załącznikiem nr 1; Blok H, II Etap (Oddz. Udarowy z rehabilit. neurologiczną) </t>
  </si>
  <si>
    <t>Aparatura odsysająca - 1 szt.; Blok H, II Etap (Oddz. Udarowy z rehabilit. neurologiczną)</t>
  </si>
  <si>
    <t>Wózek reanimacyjny z monitorem i defibrylatorem - 1 kpl.; Blok H, II Etap (Oddz. Udarowy z rehabilit. neurologiczną)</t>
  </si>
  <si>
    <t>Aparat EKG jezdny - 1 szt.; Blok H, II Etap (Oddz. Udarowy z rehabilit. neurologiczną)</t>
  </si>
  <si>
    <t>Monitor pacjenta - 3 szt.; Blok H, II Etap (Oddz. Udarowy z rehabilit. neurologiczną)</t>
  </si>
  <si>
    <t>Meble i sprzęt gospodarczy wg załącznika nr 1; Blok H, II Etap (Oddz. Udarowy z rehabilit. neurologiczną)</t>
  </si>
  <si>
    <t>Lampa bezcieniowa sufitowa - 3 szt.; Blok B, II Etap (Endoskopia Układu Pokarmowego)</t>
  </si>
  <si>
    <t>Kolumna chirurgiczna jednoramienna - 1 szt.; Blok B, II Etap (Endoskopia Układu Pokarmowego)</t>
  </si>
  <si>
    <t>Kolumna chirurgiczna dwuramienna - 1 szt.; Blok B, II Etap (Endoskopia Układu Pokarmowego)</t>
  </si>
  <si>
    <t>Sprzęt jednorazowego użytku zgodnie z załącznikiem nr 1; Blok B, II Etap (Sale operacyjne)</t>
  </si>
  <si>
    <t>Sprzęt medyczny zgodnie z załacznikiem nr 1; Blok B, II Etap (Sale operacyjne)</t>
  </si>
  <si>
    <t>Wózek do transportu chorego Economy ES 710 - 2 szt.; Blok B, II Etap (Sale operacyjne)</t>
  </si>
  <si>
    <t>Stolik narzędziowy z płytą ruchomą - 4 szt.; Blok B, II Etap (Sale operacyjne)</t>
  </si>
  <si>
    <t>Lampa operacyjna z kamerą i monitorem - 1 kpl.; Blok B, II Etap (Sale operacyjne)</t>
  </si>
  <si>
    <t>Stół operacyjny - 1 kpl.; Blok B, II Etap (Sale operacyjne)</t>
  </si>
  <si>
    <t>Kolumna chirurgiczna - 1 kpl.; Blok B, II Etap (Sale operacyjne)</t>
  </si>
  <si>
    <t>Kolumna anestezjologiczna - 1 kpl.; Blok B, II Etap (Sale operacyjne)</t>
  </si>
  <si>
    <t>Meble zgodnie z załącznikiem nr 1; Blok B, II Etap (Sale operacyjne)</t>
  </si>
  <si>
    <t>Aparat do znieczulania ogólnego - 2 szt.; Blok B, II Etap (Sale operacyjne)</t>
  </si>
  <si>
    <t>Bronchofiberoskop - 1 szt.; Blok B, II Etap (Sale operacyjne)</t>
  </si>
  <si>
    <t>Wózek reanimacyjny - 1 szt.; Blok B, II Etap (Sale operacyjne)</t>
  </si>
  <si>
    <t>Respirator - 1 szt.; Blok B, II Etap (Sale operacyjne)</t>
  </si>
  <si>
    <t>Pompa infuzyjna - 4 szt.; Blok B, II Etap (Sale operacyjne)</t>
  </si>
  <si>
    <t>Resuscytator (zestaw do oddychania) - 2 szt.; Blok B, II Etap (Sale operacyjne)</t>
  </si>
  <si>
    <t>Aparat RTG Radius R9 DFG - 1 kpl.; Blok B, II Etap (Sale operacyjne)</t>
  </si>
  <si>
    <t>Negatoskop NGP-11 1-klatkowy z regul. luminacji - 1 szt.; Blok B, II Etap (Sale operacyjne)</t>
  </si>
  <si>
    <t>Ultrasonograf Logiq E - 1 kpl.; Blok B, II Etap (Sale operacyjne)</t>
  </si>
  <si>
    <t>Negatoskop NGP21 2-klatkowy z regul. luminacji - 1 szt.; Blok B, II Etap (Sale operacyjne)</t>
  </si>
  <si>
    <t>Kontener z zaworem ciśnieniowym TVA-69 z koszem - 4 szt.; Blok B, II Etap (Sale operacyjne)</t>
  </si>
  <si>
    <t>Kontener z zaworem ciśnieniowym TVA-38 z koszem - 6 szt.; Blok B, II Etap (Sale operacyjne)</t>
  </si>
  <si>
    <t>Wyposażenie zgodnie z załącznikiem nr 1; Blok B, II Etap (Sale operacyjne)</t>
  </si>
  <si>
    <t>Cystoskop diagnostyczny - 1 kpl.; Blok B, II Etap (Sale operacyjne)</t>
  </si>
  <si>
    <t>Narzędzia chirurgiczne zgodnie z załącznikiem nr 1; Blok B, II Etap (Sale operacyjne)</t>
  </si>
  <si>
    <t>Urządzenia medyczne i sprzęt wielorazowego użytku wg załącznika nr 1; Blok H, II Etap (Oddz. Neurochirurgii)</t>
  </si>
  <si>
    <t>Pulsoksymetr Oximax N560 Covid - 2 szt.; Blok H, II Etap (Oddz. Neurochirurgii)</t>
  </si>
  <si>
    <t>Ssak chirurgiczny Dominant 50 jezdny z wyposażeniem - 1 kpl.; Blok H, II Etap (Oddz. Neurochirurgii)</t>
  </si>
  <si>
    <t>Wózek do przewożenia chorych Economy ES 710 - 2 szt.; Blok H, II Etap (Oddz. Neurochirurgii)</t>
  </si>
  <si>
    <t>Mikroskop operacyjny - 1 szt.; Blok H, II Etap (Oddz. Neurochirurgii)</t>
  </si>
  <si>
    <t>Meble i sprzęt gospodarczy zgodnie z załącznikiem nr 1; Blok H, II Etap (Oddz. Neurochirurgii)</t>
  </si>
  <si>
    <t>Oprawy szpitalne nadłóżkowe - 23 szt.; Blok H, II Etap (Oddz. Neurochirurgii)</t>
  </si>
  <si>
    <t>Ultradźwiękowy aspirator tkanek CUSA Excel - 1 szt.; Blok H, II Etap (Oddz. Neurochirurgii)</t>
  </si>
  <si>
    <t>Rama do mocowania głowy typ Halo - 1 kpl.; Blok H, II Etap (Oddz. Neurochirurgii)</t>
  </si>
  <si>
    <t>Zestaw do oświetlania miejsc trudnodostępnych przy operacjach neurochirurgicznych - 1 kpl.; Blok H, II Etap (Oddz. Neurochirurgii)</t>
  </si>
  <si>
    <t>Narzedzia i sprzęt do operacji neurochirurgicznych wg załącznika nr 1; Blok H, II Etap (Oddz. Neurochirurgii)</t>
  </si>
  <si>
    <t>CASPAR rozszerzacz lędźwiowy - 1 kpl.; Blok H, II Etap (Oddz. Neurochirurgii)</t>
  </si>
  <si>
    <t>ACTIV rozciągacz do śrub - 1 szt.; Blok H, II Etap (Oddz. Neurochirurgii)</t>
  </si>
  <si>
    <t>Optyka szerokokątna - 1 szt.; Blok B, II Etap (Sale operacyjne)</t>
  </si>
  <si>
    <t>Wyposażenie zgodnie z załącznikiem nr 1; Blok B, II Etap (Blok operacyjny)</t>
  </si>
  <si>
    <t>Wyposażenie zgodnie z załącznikiem nr 1; Blok B, II Etap (Endoskopia, Blok operacyjny)</t>
  </si>
  <si>
    <t>Szafa termostatyczna - 3 szt.; Blok B, II Etap (Blok operacyjny)</t>
  </si>
  <si>
    <t>Wiertarka chirurgiczna z oprzyrzadowaniem - 1 szt.; Blok B, II Etap (Blok operacyjny)</t>
  </si>
  <si>
    <t>Sprzęt i wyposażenie zgodnie z załącznikiem nr 1; Blok B, II Etap (Blok operacyjny)</t>
  </si>
  <si>
    <t>Wózek ALU 2050 CR - 4 szt.; Blok B, II Etap ( Blok operacyjny)</t>
  </si>
  <si>
    <t>Zestaw narzędzi wg załącznika nr 1; Blok B, II Etap (Sale opetacyjne)</t>
  </si>
  <si>
    <t>Klipsownica - 1 szt.; Blok B, II Etap (Sale operacyjne)</t>
  </si>
  <si>
    <t>Narzędzia do sprzętu operacyjnego zgodnie z załącznikiem nr 1; Blok B, II Etap (Blok operacyjny)</t>
  </si>
  <si>
    <t>Silnik wysokoobrotowy - 1 kpl.; Blok B, II Etap (Blok operacyjny)</t>
  </si>
  <si>
    <t>Stanowisko do pobierania krwi - 1 szt.; Blok H, II Etap (Oddz. Neurochirurgii)</t>
  </si>
  <si>
    <t>Łóżko dla ciężko chorych - 4 szt.; blok B, II Etap (Oddz. Neurochirurgii)</t>
  </si>
  <si>
    <t>Wózek reanimacyjny CP-EM4 - 1 szt.; Blok B, II Etap (Oddz. Neurochirurgii)</t>
  </si>
  <si>
    <t>Łóżko szpitalne z łamanym leżem - 19 szt; Blok B, II Etap (Oddz. Neurochirurgii)</t>
  </si>
  <si>
    <t>Wózek do transportu zwłok z pokrywą - 1 szt.; Blok H, II (Oddz. Neurochirurgii)</t>
  </si>
  <si>
    <t>Meble i sprzęt medyczny zgodnie z załącznikiem nr 1; Blok H, II Etap (Oddz. Neurochirurgii)</t>
  </si>
  <si>
    <t>Lampa bezcieniowa statywowa - 1 szt.; Blok H, II Etap (Oddz. Neurochirurgii)</t>
  </si>
  <si>
    <t xml:space="preserve">Wyposażenie zgodnie z załącznikiem nr 1; Blok H, II Etap </t>
  </si>
  <si>
    <t>Sprzęt jednorazowego użytku zgodnie z załącznikiem nr 1; Blok H, II Etap (Oddz. Neurochirurgii)</t>
  </si>
  <si>
    <t>Stolik zabiegowy podręczny - 2 szt.; Blok H, II Etap (Oddz. Neurochirurgii)</t>
  </si>
  <si>
    <t>Pompa infuzyjna dwustrzykawkowa - 8 szt.; Blok H, II Etap (Oddz. Neurochirurgii)</t>
  </si>
  <si>
    <t>Zestaw do krioterapii z zestawem końcówek - 1 kpl.; Blok H, II Etap (Oddz. Neurochirurgii)</t>
  </si>
  <si>
    <t>Zestaw narzędzi wg załącznika nr 1; Blok H, II Etap (Oddz. Neurochirurgii)</t>
  </si>
  <si>
    <t>Silnik Microspeed UNI Micro 150W - 1 szt.; Blok H, II Etap (Oddz. Neurochirurgii)</t>
  </si>
  <si>
    <t>Uchwyt kraniotomu HI-LINE XS - 1 szt.; Blok H, II Etap (Oddz. Neurochirurgii)</t>
  </si>
  <si>
    <t>Silnik Microspeed UNI HI 150W - 1 szt.; Blok H, II Etap (Oddz. Neurochirurgii)</t>
  </si>
  <si>
    <t>Lada pielęgniarska - 1 szt.; Blok B, II Etap (Endoskopia Układu Pokarmowego)</t>
  </si>
  <si>
    <t>Dostawa i montaż zasłon okiennych; Blok B, II Etap (Endoskopia Układu Pokarmowego)</t>
  </si>
  <si>
    <t>Instrumenty medyczne - chirurgiczne; Blok B, II Etap (Endoskopia Układu Pokarmowego)</t>
  </si>
  <si>
    <t>Źródło światła ksenonowe - 1 szt.; Blok B, II Etap (Endoskopia Układu Pokarmowego)</t>
  </si>
  <si>
    <t>Instrumenty medyczne - endoskopowe; Blok B, II Etap (Endoskopia Układu Pokarmowego)</t>
  </si>
  <si>
    <t>Aparat do diatermii chirurgicznej - 1 kpl.; Blok B, II Etap (Blok operacyjny - dobudowa)</t>
  </si>
  <si>
    <t>Bielizna operacyjna wg zał. nr 1; Blok B, II Etap (Endoskopia Układu Pokarmowego)</t>
  </si>
  <si>
    <t>Wózek zabiegowy - 5 szt.; Blok B, II Etap (Blok operacyjny - dobudowa)</t>
  </si>
  <si>
    <t>Aparat USG ALOKA ALPHA 10 - 1 kpl.; Blok B, II Etap (Endoskopia Układu Pokarmowego)</t>
  </si>
  <si>
    <t>Wyposażenie zgodnie z zał. nr 1; Blok B, II Etap (Endoskopia Układu Pokarmowego)</t>
  </si>
  <si>
    <t>Meble biurowe i sprzęt gospodarczy wg zał. nr 1; Blok B, II Etap (Endoskopia Układu Pokarmowego)</t>
  </si>
  <si>
    <t>Endoskop ultrasonograficzny - 1 szt.; Blok B, II Etap (Endoskopia Układu Pokarmowego)</t>
  </si>
  <si>
    <t>Wideokolonoskop CF-Q180AI - 1 szt.; Blok B, II Etap (Endoskopia Układu Pokarmowego)</t>
  </si>
  <si>
    <t>Myjnia endoskopowa dwustanowiskowa ETD-3 (GA) - 1 szt.; Blok B, II Etap (Endoskopia Układu Pokarmowego)</t>
  </si>
  <si>
    <t>Myjnia Endoskopowa jednostanowiskowa mini EDT-2 (GA) - 1 szt.; Blok B, II Etap (Endoskopia Układu Pokarmowego)</t>
  </si>
  <si>
    <t>Wideogastroskop rutynowy - 1 szt.; Blok , II Etap (Endoskopia Układu Pokarmowego)</t>
  </si>
  <si>
    <t>Diatermia endoskopowa z przystawką argonową - 1 szt.; Blok B, II Etap (Endoskopia Układu Pokarmowego)</t>
  </si>
  <si>
    <t>Diatermia endoskopowa ERBE VIO 200D - 1 szt.; Blok B, II Etap (Endoskopia Układu Pokarmowego)</t>
  </si>
  <si>
    <t>System wideoendoskopii - 1 kpl.; Blok B, II Etap (Endoskopia Układu Pokarmowego)</t>
  </si>
  <si>
    <t>Wideokolonoskop CF-Q180AL - 1 szt.; Blok B, II Etap (Endoskopia Układu Pokarmowego)</t>
  </si>
  <si>
    <t>Wideokolonoskop dwukanałowy CF-2T160L - 1 szt.; Blok B, II Etap (Endoskopia Układu Pokarmowego)</t>
  </si>
  <si>
    <t>Wideoduodenoskop TJF-160VR - 2 szt.; Blok B, II Etap (Endoskopia Układu Pokarmowego)</t>
  </si>
  <si>
    <t>Wideogastroskop szerokokanałowy - 1 szt.; Blok B, II Etap (Endoskopia Układu Pokarmowego)</t>
  </si>
  <si>
    <t>Wideogastroskop dwukanałowy - 1 szt.; Blok B, II Etap (Endoskopia Układu Pokarmowego)</t>
  </si>
  <si>
    <t>Dostawa i montaż zasłon okiennych; Blok H, II Etap (Oddz. Neurochirurgii)</t>
  </si>
  <si>
    <t>Zestaw do operacji kręgosłupa i przysadki mózgowej - 1 kpl.; Blok H, II Etap (Oddz. Neurochirurgii)</t>
  </si>
  <si>
    <t>Zestaw do operacji guza mózgu i tętniaka - 1 kpl.; Blok H, II Etap (Oddz. Neurochirurgii)</t>
  </si>
  <si>
    <t>Zestawienie środków trwałych</t>
  </si>
  <si>
    <r>
      <t xml:space="preserve">Stawka amort. </t>
    </r>
    <r>
      <rPr>
        <sz val="12"/>
        <rFont val="Arial CE"/>
        <family val="0"/>
      </rPr>
      <t>w</t>
    </r>
    <r>
      <rPr>
        <b/>
        <sz val="12"/>
        <rFont val="Arial CE"/>
        <family val="2"/>
      </rPr>
      <t xml:space="preserve"> %</t>
    </r>
  </si>
  <si>
    <t>OT</t>
  </si>
  <si>
    <t>Nazwa</t>
  </si>
  <si>
    <t>Wartość</t>
  </si>
  <si>
    <t>GRUPA  IV</t>
  </si>
  <si>
    <t xml:space="preserve">Serwer INTEL - 1 szt.; Blok D, I Etap </t>
  </si>
  <si>
    <t xml:space="preserve">Zestaw komputerowy - 6 kpl.; Blok H, II Etap (Endoprotezoplastyka) </t>
  </si>
  <si>
    <t xml:space="preserve">Drukarka laserowa HP Laserjet 1018 - 4 szt.; Blok H, II Etap (Endoprotezoplastyka) </t>
  </si>
  <si>
    <t>2213, LT 906</t>
  </si>
  <si>
    <t xml:space="preserve">Skaner - 1 szt.; Blok H, II Etap (Endoprotezoplastyka) </t>
  </si>
  <si>
    <t>Router Dell Power Edge 1430 - 1 kpl.; Blok A, I Etap</t>
  </si>
  <si>
    <t xml:space="preserve">Skaner - 3 szt.; Blok C, II Etap (Kardiochirurgia) </t>
  </si>
  <si>
    <t>Skaner - 2 szt.; Blok B, II Etap (Endoskopia)</t>
  </si>
  <si>
    <t xml:space="preserve">Skaner - 3 szt.; Blok B, II Etap (Apteka) </t>
  </si>
  <si>
    <t>Drukarka wraz z osprzętem - 2 szt.; Blok B, II Etap (Apteka)</t>
  </si>
  <si>
    <t>Skaner - 2 szt.; Blok B, II Etap (Sale operacyjne)</t>
  </si>
  <si>
    <t xml:space="preserve">Stacja dokująca - 2 szt.; Blok B, II Etap (Sale operacyjne) </t>
  </si>
  <si>
    <t xml:space="preserve">Skaner - 1 szt.; Blok H, II Etap (Neurochirurgia) </t>
  </si>
  <si>
    <t>Skaner - 1 szt. - blok C, II eatp (Oddz. Dermatologii)</t>
  </si>
  <si>
    <t>Skaner - 1 szt. - blok H, II eatp (Oddz. Udarowy)</t>
  </si>
  <si>
    <t xml:space="preserve">Sprzęt komputerowy; Blok A, II Etap </t>
  </si>
  <si>
    <t>Sprzet komputerowy; Blok C, II Etap</t>
  </si>
  <si>
    <t>Sprzet komputerowy; Blok H, II Etap</t>
  </si>
  <si>
    <t>GRUPA V</t>
  </si>
  <si>
    <t xml:space="preserve">Wózek do transportu tac termoizolacyjnych - 1 szt.; Kuchnia, II Etap </t>
  </si>
  <si>
    <t>Krajalnica do pieczywa MKP-11.6 - 1 szt.; Kuchnia, II Etap</t>
  </si>
  <si>
    <t>Krajalnica do żywności 612P - 1 szt.; Kuchnia, II Etap</t>
  </si>
  <si>
    <t>Maszyna kuchenna wieloczynnościowa do rozdrabniania warzyw - 1 szt.; Kuchnia, II Etap</t>
  </si>
  <si>
    <t>Zmywarka do naczyń - 1 szt.; Kuchnia, II Etap</t>
  </si>
  <si>
    <t xml:space="preserve">Szafa chłodnicza - 1 szt.; Kuchnia, II Etap </t>
  </si>
  <si>
    <t>Patelnia elektryczna uchylna z wanną żeliwną - 1 szt.; Kuchnia, II Etap</t>
  </si>
  <si>
    <t>Piec konwekcyjno-parowy Rational SCC 102 - 1 szt.; Kuchnia, II Etap</t>
  </si>
  <si>
    <t>Wózek do transportu tac termoizolacyjnych 20-tacowy - 3 szt.; Kuchnia, II Etap</t>
  </si>
  <si>
    <t>Wózek do transportu tac termoizolacyjnych 30-tacowy - 1 szt.; Kuchnia, II Etap</t>
  </si>
  <si>
    <t>GRUPA VI</t>
  </si>
  <si>
    <t xml:space="preserve">Zasilacz UPS Pyramid 80kVA - 1 szt.; Blok C, II Etap </t>
  </si>
  <si>
    <t>Blok C - centralny system nadzoru; I Etap</t>
  </si>
  <si>
    <t>Blok A - dźwig platformowy do transportu osób niepełnosprawnych; I Etap</t>
  </si>
  <si>
    <t>Aparaty mobilne Alcatel OMNI PCX - 200 szt.; I Etap</t>
  </si>
  <si>
    <t>GRUPA VIII</t>
  </si>
  <si>
    <t>Meble, Blok A, I Etap (Oddz. Neurochirurgii)</t>
  </si>
  <si>
    <t>Ultrasonograf Vivid - 1 szt., Blok A, I Etap (Oddz. Chorób Wewnętrznych)</t>
  </si>
  <si>
    <t>Ultrasonograf Logiq 7 - 1 szt., Blok A, I Etap (Oddz. Neurochirurgii)</t>
  </si>
  <si>
    <t>Katedra - 1 szt., Blok B, I Etap (Apteka)</t>
  </si>
  <si>
    <t>Pomost przejazdowy - 1 szt., Blok B, I Etap (Apteka)</t>
  </si>
  <si>
    <t>Waga o udźwigu do 6000 g. - 1 szt., Blok B, I Etap (Apteka)</t>
  </si>
  <si>
    <t>Komora laminarna - 1 szt., Blok B, I Etap (Apetka)</t>
  </si>
  <si>
    <t>Osmometr - 1 szt., Blok B, I Etap (Apteka)</t>
  </si>
  <si>
    <t>Waga o udźwigu do 220 g. - 1 szt., Blok B, I Etap (Apetka)</t>
  </si>
  <si>
    <t>Meble i sprzęt apteczny oraz meble i sprzęt biurowy, Blok B, I Etap (Apteka)</t>
  </si>
  <si>
    <t>Szafa dwudrzwiowa zamykana - 1 szt., Blok B, I Etap (Apteka)</t>
  </si>
  <si>
    <t>Refraktometr, Blok B, I Etap (Apteka)</t>
  </si>
  <si>
    <t>Instrumenty medyczne do zaawansowanej witrektomii, Blok A, I Etap (Oddz. Okulistyczny)</t>
  </si>
  <si>
    <t>Narzędzia laparoskopowe, Blok A, I Etap (Chirurgia)</t>
  </si>
  <si>
    <t>Kardiomonitory, Blok E, I Etap (OIOM)</t>
  </si>
  <si>
    <t>Wózek aluminiowy wraz z kuwetami - 2 szt., Blok B, I Etap (Apteka)</t>
  </si>
  <si>
    <t>Dissektor biopolarny, Blok B, I Etap (Endoskopia)</t>
  </si>
  <si>
    <t>Narzędzia laparoskopowe, Blok B, I Etap (Endoskopia)</t>
  </si>
  <si>
    <t>Zestaw do operacji laparoskopowej z tonerem wizyjnym - 1 szt., Blok B, I Etap (Sale operacyjne)</t>
  </si>
  <si>
    <t>Grasper biopolarny - 1 szt., Blok B, I Etap (Endoskopia)</t>
  </si>
  <si>
    <t>Analizator mikrobiologiczny duży do identyfikacji drobnoustrojów - VITEK 2 COMPACT 30 - 1 szt., Blok B, I Etap (Laboratorium)</t>
  </si>
  <si>
    <t>Analizator mikrobiologiczny mały - MIKROBIONET, Boko B, I Etap (Laboratorium)</t>
  </si>
  <si>
    <t>Cieplarka labolatoryjna - 1 szt., Blok B, I Etap (Laboratorium Analityczne)</t>
  </si>
  <si>
    <t xml:space="preserve">Wirówka stołowa z wyposażeniem - 2 szt., Blok B, I Etap (Laboratorium Analityczne)  </t>
  </si>
  <si>
    <t>Wirówka stołowa z wyposażeniem - 1 szt., Blok B, I Etap (Laboratorium Analityczne)</t>
  </si>
  <si>
    <t>Analizator do badań immunologicznych - 1 szt., Blok B, I Etap (Laboratorium Analityczne)</t>
  </si>
  <si>
    <t>Czytnik pasków testowych - 1 szt., Blok B, I Etap (Laboratorium)</t>
  </si>
  <si>
    <t xml:space="preserve">Mikroskopy świetlne - 2 szt., Blok B, I Etap (Laboratorium Analityczne) </t>
  </si>
  <si>
    <t>Analizator biochemiczno - immunochemiczny - 1 szt., Blok B, I Etap (Laboratorium Analityczne)</t>
  </si>
  <si>
    <t>Kompletny system oczyszczania wody  - 1 kpl., Blok B, I Etap (Laboratorium Analityczne)</t>
  </si>
  <si>
    <t>Odzież i fartuchy ochronne - 14 zestawów, Blok B, I Etap (Apteka)</t>
  </si>
  <si>
    <t>Analizator hematologiczny, Blok B, I Etap (Laboratorium)</t>
  </si>
  <si>
    <t>Obuwie zdrowotne, Blok B, I Etap (Apteka)</t>
  </si>
  <si>
    <t>Moduł do zaawansowanej witrektomii - 1 szt., Blok B, I Etap (Sala operacyjna okulistyczna)</t>
  </si>
  <si>
    <t>Wirówka samopłucząca serologiczna - 1 szt., Blok B, I Etap (Laboratorium Analityczne)</t>
  </si>
  <si>
    <t>Sejf gabinetowy, Blok B, I Etap (Apteka)</t>
  </si>
  <si>
    <t>Defibrylator 12 z akcesoriami - 1 szt., Blok A, II Etap (Oddz. Chorób Wewnętrznych)</t>
  </si>
  <si>
    <t>Wyposażenie gabinetów lekarskich według załącznika nr 1, Blok A, II Etap (Szpitalny Oddział Ratunkowy)</t>
  </si>
  <si>
    <t xml:space="preserve">Wyposażenie gabinetów lekarskich według załącznika nr 1, Blok A, II Etap (Szpitalny Oddział Ratunkowy) </t>
  </si>
  <si>
    <t>Laser endoskopowy - urologiczny - 1 kpl., Blok B, II Etap (Endoskopia)</t>
  </si>
  <si>
    <t>Wyposażenie medyczne według zalącznika. Blok C, II Etap (Szpitalny Oddział Ratunkowy)</t>
  </si>
  <si>
    <t>Wyposażenie gabinetów lekarskich według załącznika, Blok C, II Etap (Szpitalny Oddział Ratunkowy)</t>
  </si>
  <si>
    <t>Wyposażenie - sprzęt medyczny - według załącznika, Blok C, II Etap (Szpitalny Oddział Ratunkowy)</t>
  </si>
  <si>
    <t>Mankiety foliowo - papierowe do sterylizacji o rozm. 10 cm., 12 cm., 20 cm. - po 3 szt., Blok C, II Etap (Szpitalny Oddział Ratunkowy)</t>
  </si>
  <si>
    <t>Rękawice ochronne K-TEC - 1 para, Blok C, II Etap (Szpitalny Oddział Ratunkowy)</t>
  </si>
  <si>
    <t>Sprzęt medyczny i gospodarczy - wg. Zalącznika nr 1, Blok C, II Etap (Szpitalny Oddział Ratunkowy)</t>
  </si>
  <si>
    <t>Filtr do ssaków przenośnych - 200 szt., Blok C, II Etap (Szpitalny Oddział Ratunkowy)</t>
  </si>
  <si>
    <t>Uniwersalne elektrody do aparatu Zoll M-Series, Blok C, II Etap (Szpitalny Oddział Ratunkowy)</t>
  </si>
  <si>
    <t>Stojak do taśm samoprzylepnych - 1 szt., Blok C, II Etap (Szpitalny Oddział Ratunkowy)</t>
  </si>
  <si>
    <t>Zgrzewarka impulsowa GS 200 - 1 szt., Blok C, II Etap (Szpitalny Oddział Ratunkowy)</t>
  </si>
  <si>
    <t>Nosze-transporter - 1 szt., Blok C, II Etap (Szpitalny Oddział Ratunkowy)</t>
  </si>
  <si>
    <t>Sprzęt medyczny według zalącznika, Blok C, II Etap (Szpitalny Oddział Ratunkowy)</t>
  </si>
  <si>
    <t>Kołnierz ortopedyczny regulowany  - 17 szt., Blpk C, II Etap (Szpitalny Oddział Ratunkowy)</t>
  </si>
  <si>
    <t>Wyposażenie gabinetów lekarskich - według zalącznika nr 1, Blok C, II Etap (Szpitalny Oddział Ratunkowy)</t>
  </si>
  <si>
    <t xml:space="preserve">Termos na płyny UC - 1 szt., Kuchnia, II Etap </t>
  </si>
  <si>
    <t>Sterylny sprzęt medyczny jednorazowego użytku, Kuchnia, II Etap</t>
  </si>
  <si>
    <t xml:space="preserve">Pompa infuzyjna objętościowa PLUM A+ - 1 szt.; Blok A, II Etap (Oddz.Chorób Wewnętrznych) </t>
  </si>
  <si>
    <t xml:space="preserve">Lampa bakteriobójcza bezpośredniego działania - 3 szt.; Blok C, II Etap (Dermatologia) </t>
  </si>
  <si>
    <t>Stolik - wózek wielofunkcyjny SM-02.0 - 1 szt.; Blok H, II Etap (Endoprotezoplastyka)</t>
  </si>
  <si>
    <t xml:space="preserve">Piła oscylacyjna GA673 - 1 szt.; Blok H, II Etap (Endoprotezolpastyka) </t>
  </si>
  <si>
    <t>Wiertarka chirurgiczna GA672 - 1 szt.; Blok H, II Etap (Endoprotezoplastyka)</t>
  </si>
  <si>
    <t xml:space="preserve">Ładowarka elektroniczna do akumulatorów GA677 - 1 szt.; Blok H, II Etap (Endoprotezoplastyka) </t>
  </si>
  <si>
    <t>Szczypce kostne Sypert - 2 szt.; Blok H, II Etap (Endoprotezoplastyka)</t>
  </si>
  <si>
    <t xml:space="preserve">Szczypce kostne Sypert - 2 szt.; Blok H, II Etap (Endoprotezoplastyka) </t>
  </si>
  <si>
    <t xml:space="preserve">Pompa infuzyjna strzykawkowa - 8 szt.; Blok H, II Etap (Endoprotezoplastyka) </t>
  </si>
  <si>
    <t xml:space="preserve">Pompa infuzyjna objętościowa ze stojakiem PLUM A+ - 2 szt.; Blok H, II Etap (Endoprotezoplastyka) </t>
  </si>
  <si>
    <t xml:space="preserve">Lampa bakteriobójcza bezpośredniego działania - 3 szt.; Blok H, II Etap (Kardiochirurgia) </t>
  </si>
  <si>
    <t>Meble - według załącznika nr 1; Blok H, II Etap (Endoprotezoplastyka)</t>
  </si>
  <si>
    <t>Lp.</t>
  </si>
  <si>
    <t>System komputerowy czterostanowiskowy integrujący pomieszczenia pracowni endoskopowej - 1 kpl.; Blok B, II Etap (Endoskopia Układu Pokarmowego)</t>
  </si>
  <si>
    <t>Szafka dolna ze zlewozmywakiem; Blok H, II Etap (Endoprotezoplastyka)</t>
  </si>
  <si>
    <t xml:space="preserve">Stół operacyjno-zabiegowy - 1 szt.; Blok H, II Etap (Endoprotezoplastyka)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</si>
</sst>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dd\ mmm\ yy"/>
  </numFmts>
  <fonts count="10">
    <font>
      <sz val="10"/>
      <name val="Arial"/>
      <family val="0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0"/>
    </font>
    <font>
      <sz val="12"/>
      <color indexed="12"/>
      <name val="Arial CE"/>
      <family val="2"/>
    </font>
    <font>
      <b/>
      <u val="singleAccounting"/>
      <sz val="12"/>
      <color indexed="8"/>
      <name val="Arial CE"/>
      <family val="2"/>
    </font>
    <font>
      <b/>
      <u val="singleAccounting"/>
      <sz val="12"/>
      <color indexed="12"/>
      <name val="Arial CE"/>
      <family val="0"/>
    </font>
    <font>
      <sz val="8"/>
      <name val="Arial"/>
      <family val="0"/>
    </font>
    <font>
      <b/>
      <sz val="14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5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43" fontId="3" fillId="2" borderId="1" xfId="15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3" fontId="3" fillId="0" borderId="1" xfId="15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43" fontId="1" fillId="2" borderId="0" xfId="15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43" fontId="4" fillId="2" borderId="0" xfId="15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3" fontId="6" fillId="0" borderId="0" xfId="15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3" fontId="7" fillId="0" borderId="0" xfId="15" applyFont="1" applyBorder="1" applyAlignment="1">
      <alignment/>
    </xf>
    <xf numFmtId="0" fontId="4" fillId="0" borderId="0" xfId="0" applyFont="1" applyBorder="1" applyAlignment="1">
      <alignment horizontal="left"/>
    </xf>
    <xf numFmtId="43" fontId="5" fillId="0" borderId="0" xfId="15" applyFont="1" applyBorder="1" applyAlignment="1">
      <alignment/>
    </xf>
    <xf numFmtId="0" fontId="2" fillId="0" borderId="0" xfId="0" applyFont="1" applyAlignment="1">
      <alignment horizontal="right" wrapText="1"/>
    </xf>
    <xf numFmtId="43" fontId="2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43" fontId="4" fillId="0" borderId="1" xfId="0" applyNumberFormat="1" applyFont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3"/>
  <sheetViews>
    <sheetView tabSelected="1" zoomScale="75" zoomScaleNormal="75" workbookViewId="0" topLeftCell="A256">
      <selection activeCell="D140" sqref="D140"/>
    </sheetView>
  </sheetViews>
  <sheetFormatPr defaultColWidth="9.140625" defaultRowHeight="12.75"/>
  <cols>
    <col min="1" max="1" width="5.8515625" style="3" customWidth="1"/>
    <col min="2" max="2" width="11.28125" style="3" customWidth="1"/>
    <col min="3" max="3" width="12.421875" style="3" customWidth="1"/>
    <col min="4" max="4" width="77.00390625" style="4" customWidth="1"/>
    <col min="5" max="5" width="20.57421875" style="3" bestFit="1" customWidth="1"/>
    <col min="6" max="16384" width="9.140625" style="3" customWidth="1"/>
  </cols>
  <sheetData>
    <row r="2" spans="1:12" s="2" customFormat="1" ht="18">
      <c r="A2" s="48" t="s">
        <v>265</v>
      </c>
      <c r="B2" s="49"/>
      <c r="C2" s="49"/>
      <c r="D2" s="49"/>
      <c r="E2" s="49"/>
      <c r="F2" s="46"/>
      <c r="G2" s="46"/>
      <c r="H2" s="46"/>
      <c r="I2" s="46"/>
      <c r="J2" s="46"/>
      <c r="K2" s="46"/>
      <c r="L2" s="46"/>
    </row>
    <row r="3" spans="1:5" s="31" customFormat="1" ht="15.75">
      <c r="A3" s="28" t="s">
        <v>270</v>
      </c>
      <c r="B3" s="30"/>
      <c r="C3" s="29"/>
      <c r="E3" s="32"/>
    </row>
    <row r="4" spans="1:5" s="31" customFormat="1" ht="15.75">
      <c r="A4" s="28"/>
      <c r="B4" s="30"/>
      <c r="C4" s="29"/>
      <c r="E4" s="32"/>
    </row>
    <row r="5" spans="1:5" s="8" customFormat="1" ht="47.25">
      <c r="A5" s="5" t="s">
        <v>374</v>
      </c>
      <c r="B5" s="6" t="s">
        <v>266</v>
      </c>
      <c r="C5" s="5" t="s">
        <v>267</v>
      </c>
      <c r="D5" s="6" t="s">
        <v>268</v>
      </c>
      <c r="E5" s="7" t="s">
        <v>269</v>
      </c>
    </row>
    <row r="6" spans="1:5" s="13" customFormat="1" ht="15">
      <c r="A6" s="25">
        <v>1</v>
      </c>
      <c r="B6" s="9">
        <v>30</v>
      </c>
      <c r="C6" s="9">
        <v>1499</v>
      </c>
      <c r="D6" s="11" t="s">
        <v>271</v>
      </c>
      <c r="E6" s="12">
        <v>14190.3</v>
      </c>
    </row>
    <row r="7" spans="1:5" s="13" customFormat="1" ht="15">
      <c r="A7" s="25">
        <v>2</v>
      </c>
      <c r="B7" s="9">
        <v>30</v>
      </c>
      <c r="C7" s="9">
        <v>2209</v>
      </c>
      <c r="D7" s="11" t="s">
        <v>272</v>
      </c>
      <c r="E7" s="12">
        <v>12861.24</v>
      </c>
    </row>
    <row r="8" spans="1:5" s="13" customFormat="1" ht="30">
      <c r="A8" s="25">
        <v>3</v>
      </c>
      <c r="B8" s="9">
        <v>30</v>
      </c>
      <c r="C8" s="9">
        <v>2211</v>
      </c>
      <c r="D8" s="11" t="s">
        <v>273</v>
      </c>
      <c r="E8" s="12">
        <v>1761.68</v>
      </c>
    </row>
    <row r="9" spans="1:5" s="13" customFormat="1" ht="30">
      <c r="A9" s="25">
        <v>4</v>
      </c>
      <c r="B9" s="9">
        <v>30</v>
      </c>
      <c r="C9" s="14" t="s">
        <v>274</v>
      </c>
      <c r="D9" s="11" t="s">
        <v>275</v>
      </c>
      <c r="E9" s="12">
        <f>7248.54-0.01</f>
        <v>7248.53</v>
      </c>
    </row>
    <row r="10" spans="1:5" s="19" customFormat="1" ht="15">
      <c r="A10" s="25">
        <v>5</v>
      </c>
      <c r="B10" s="15">
        <v>30</v>
      </c>
      <c r="C10" s="15">
        <v>2276</v>
      </c>
      <c r="D10" s="17" t="s">
        <v>276</v>
      </c>
      <c r="E10" s="18">
        <v>9699</v>
      </c>
    </row>
    <row r="11" spans="1:5" s="13" customFormat="1" ht="15">
      <c r="A11" s="25">
        <v>6</v>
      </c>
      <c r="B11" s="9">
        <v>30</v>
      </c>
      <c r="C11" s="9">
        <v>2298</v>
      </c>
      <c r="D11" s="11" t="s">
        <v>277</v>
      </c>
      <c r="E11" s="12">
        <v>21745.6</v>
      </c>
    </row>
    <row r="12" spans="1:5" s="19" customFormat="1" ht="15">
      <c r="A12" s="25">
        <v>7</v>
      </c>
      <c r="B12" s="15">
        <v>30</v>
      </c>
      <c r="C12" s="15">
        <v>2396</v>
      </c>
      <c r="D12" s="17" t="s">
        <v>278</v>
      </c>
      <c r="E12" s="18">
        <v>14497.04</v>
      </c>
    </row>
    <row r="13" spans="1:5" s="19" customFormat="1" ht="15">
      <c r="A13" s="25">
        <v>8</v>
      </c>
      <c r="B13" s="15">
        <v>30</v>
      </c>
      <c r="C13" s="15">
        <v>2403</v>
      </c>
      <c r="D13" s="17" t="s">
        <v>279</v>
      </c>
      <c r="E13" s="18">
        <v>21745.59</v>
      </c>
    </row>
    <row r="14" spans="1:5" s="19" customFormat="1" ht="15">
      <c r="A14" s="25">
        <v>9</v>
      </c>
      <c r="B14" s="15">
        <v>30</v>
      </c>
      <c r="C14" s="15">
        <v>2404</v>
      </c>
      <c r="D14" s="17" t="s">
        <v>280</v>
      </c>
      <c r="E14" s="18">
        <v>5841.95</v>
      </c>
    </row>
    <row r="15" spans="1:5" s="19" customFormat="1" ht="15">
      <c r="A15" s="25">
        <v>10</v>
      </c>
      <c r="B15" s="15">
        <v>30</v>
      </c>
      <c r="C15" s="15">
        <v>2407</v>
      </c>
      <c r="D15" s="17" t="s">
        <v>281</v>
      </c>
      <c r="E15" s="18">
        <v>14497.06</v>
      </c>
    </row>
    <row r="16" spans="1:5" s="19" customFormat="1" ht="15">
      <c r="A16" s="25">
        <v>11</v>
      </c>
      <c r="B16" s="15">
        <v>30</v>
      </c>
      <c r="C16" s="15">
        <v>2408</v>
      </c>
      <c r="D16" s="17" t="s">
        <v>282</v>
      </c>
      <c r="E16" s="18">
        <v>5201.48</v>
      </c>
    </row>
    <row r="17" spans="1:5" s="19" customFormat="1" ht="15">
      <c r="A17" s="25">
        <v>12</v>
      </c>
      <c r="B17" s="15">
        <v>30</v>
      </c>
      <c r="C17" s="15">
        <v>2418</v>
      </c>
      <c r="D17" s="17" t="s">
        <v>283</v>
      </c>
      <c r="E17" s="18">
        <v>7248.53</v>
      </c>
    </row>
    <row r="18" spans="1:5" s="19" customFormat="1" ht="15">
      <c r="A18" s="25">
        <v>13</v>
      </c>
      <c r="B18" s="16">
        <v>30</v>
      </c>
      <c r="C18" s="15">
        <v>2483</v>
      </c>
      <c r="D18" s="17" t="s">
        <v>284</v>
      </c>
      <c r="E18" s="18">
        <v>7248.53</v>
      </c>
    </row>
    <row r="19" spans="1:5" s="19" customFormat="1" ht="15">
      <c r="A19" s="25">
        <v>14</v>
      </c>
      <c r="B19" s="16">
        <v>30</v>
      </c>
      <c r="C19" s="15">
        <v>2489</v>
      </c>
      <c r="D19" s="17" t="s">
        <v>285</v>
      </c>
      <c r="E19" s="18">
        <v>7248.53</v>
      </c>
    </row>
    <row r="20" spans="1:5" s="19" customFormat="1" ht="15">
      <c r="A20" s="25">
        <v>16</v>
      </c>
      <c r="B20" s="15">
        <v>100</v>
      </c>
      <c r="C20" s="15">
        <v>2894</v>
      </c>
      <c r="D20" s="17" t="s">
        <v>286</v>
      </c>
      <c r="E20" s="18">
        <v>28291.8</v>
      </c>
    </row>
    <row r="21" spans="1:5" s="19" customFormat="1" ht="45">
      <c r="A21" s="25">
        <v>15</v>
      </c>
      <c r="B21" s="15">
        <v>30</v>
      </c>
      <c r="C21" s="15">
        <v>2906</v>
      </c>
      <c r="D21" s="17" t="s">
        <v>375</v>
      </c>
      <c r="E21" s="18">
        <v>46335.6</v>
      </c>
    </row>
    <row r="22" spans="1:5" s="19" customFormat="1" ht="15">
      <c r="A22" s="25">
        <v>17</v>
      </c>
      <c r="B22" s="15">
        <v>100</v>
      </c>
      <c r="C22" s="15">
        <v>2924</v>
      </c>
      <c r="D22" s="17" t="s">
        <v>287</v>
      </c>
      <c r="E22" s="18">
        <v>20210.52</v>
      </c>
    </row>
    <row r="23" spans="1:5" s="19" customFormat="1" ht="15">
      <c r="A23" s="25">
        <v>18</v>
      </c>
      <c r="B23" s="15">
        <v>100</v>
      </c>
      <c r="C23" s="15">
        <v>2925</v>
      </c>
      <c r="D23" s="17" t="s">
        <v>288</v>
      </c>
      <c r="E23" s="18">
        <v>22455.32</v>
      </c>
    </row>
    <row r="24" spans="1:5" s="21" customFormat="1" ht="20.25">
      <c r="A24" s="33"/>
      <c r="B24" s="20"/>
      <c r="C24" s="20"/>
      <c r="D24" s="34"/>
      <c r="E24" s="35">
        <f>SUM(E6:E23)</f>
        <v>268328.3</v>
      </c>
    </row>
    <row r="25" spans="1:5" s="2" customFormat="1" ht="15">
      <c r="A25" s="22"/>
      <c r="B25" s="1"/>
      <c r="C25" s="1"/>
      <c r="D25" s="23"/>
      <c r="E25" s="24"/>
    </row>
    <row r="26" spans="1:5" s="2" customFormat="1" ht="15.75">
      <c r="A26" s="28" t="s">
        <v>289</v>
      </c>
      <c r="B26" s="1"/>
      <c r="C26" s="1"/>
      <c r="D26" s="23"/>
      <c r="E26" s="24"/>
    </row>
    <row r="27" spans="1:5" s="2" customFormat="1" ht="15.75">
      <c r="A27" s="28"/>
      <c r="B27" s="1"/>
      <c r="C27" s="1"/>
      <c r="D27" s="23"/>
      <c r="E27" s="24"/>
    </row>
    <row r="28" spans="1:5" s="8" customFormat="1" ht="47.25">
      <c r="A28" s="5" t="s">
        <v>374</v>
      </c>
      <c r="B28" s="6" t="s">
        <v>266</v>
      </c>
      <c r="C28" s="5" t="s">
        <v>267</v>
      </c>
      <c r="D28" s="6" t="s">
        <v>268</v>
      </c>
      <c r="E28" s="7" t="s">
        <v>269</v>
      </c>
    </row>
    <row r="29" spans="1:5" s="19" customFormat="1" ht="15">
      <c r="A29" s="26">
        <v>1</v>
      </c>
      <c r="B29" s="15">
        <v>14</v>
      </c>
      <c r="C29" s="15">
        <v>2319</v>
      </c>
      <c r="D29" s="17" t="s">
        <v>290</v>
      </c>
      <c r="E29" s="18">
        <v>8845</v>
      </c>
    </row>
    <row r="30" spans="1:5" s="19" customFormat="1" ht="15">
      <c r="A30" s="26">
        <v>2</v>
      </c>
      <c r="B30" s="15">
        <v>14</v>
      </c>
      <c r="C30" s="15">
        <v>2421</v>
      </c>
      <c r="D30" s="17" t="s">
        <v>291</v>
      </c>
      <c r="E30" s="18">
        <v>6456.24</v>
      </c>
    </row>
    <row r="31" spans="1:5" s="19" customFormat="1" ht="15">
      <c r="A31" s="26">
        <v>3</v>
      </c>
      <c r="B31" s="15">
        <v>14</v>
      </c>
      <c r="C31" s="15">
        <v>2422</v>
      </c>
      <c r="D31" s="17" t="s">
        <v>292</v>
      </c>
      <c r="E31" s="18">
        <v>3513.6</v>
      </c>
    </row>
    <row r="32" spans="1:5" s="19" customFormat="1" ht="30">
      <c r="A32" s="26">
        <v>4</v>
      </c>
      <c r="B32" s="15">
        <v>14</v>
      </c>
      <c r="C32" s="15">
        <v>2423</v>
      </c>
      <c r="D32" s="17" t="s">
        <v>293</v>
      </c>
      <c r="E32" s="18">
        <v>8355.78</v>
      </c>
    </row>
    <row r="33" spans="1:5" s="19" customFormat="1" ht="15">
      <c r="A33" s="26">
        <v>5</v>
      </c>
      <c r="B33" s="15">
        <v>14</v>
      </c>
      <c r="C33" s="15">
        <v>2424</v>
      </c>
      <c r="D33" s="17" t="s">
        <v>294</v>
      </c>
      <c r="E33" s="18">
        <v>10246.78</v>
      </c>
    </row>
    <row r="34" spans="1:5" s="19" customFormat="1" ht="15">
      <c r="A34" s="26">
        <v>6</v>
      </c>
      <c r="B34" s="15">
        <v>14</v>
      </c>
      <c r="C34" s="15">
        <v>2425</v>
      </c>
      <c r="D34" s="17" t="s">
        <v>295</v>
      </c>
      <c r="E34" s="18">
        <v>3660.59</v>
      </c>
    </row>
    <row r="35" spans="1:5" s="19" customFormat="1" ht="15">
      <c r="A35" s="26">
        <v>7</v>
      </c>
      <c r="B35" s="16">
        <v>14</v>
      </c>
      <c r="C35" s="15">
        <v>2503</v>
      </c>
      <c r="D35" s="17" t="s">
        <v>296</v>
      </c>
      <c r="E35" s="18">
        <v>9760</v>
      </c>
    </row>
    <row r="36" spans="1:5" s="19" customFormat="1" ht="15">
      <c r="A36" s="26">
        <v>8</v>
      </c>
      <c r="B36" s="16">
        <v>14</v>
      </c>
      <c r="C36" s="15">
        <v>2506</v>
      </c>
      <c r="D36" s="17" t="s">
        <v>297</v>
      </c>
      <c r="E36" s="18">
        <v>55022</v>
      </c>
    </row>
    <row r="37" spans="1:5" s="19" customFormat="1" ht="30">
      <c r="A37" s="26">
        <v>9</v>
      </c>
      <c r="B37" s="16">
        <v>14</v>
      </c>
      <c r="C37" s="15">
        <v>2509</v>
      </c>
      <c r="D37" s="17" t="s">
        <v>298</v>
      </c>
      <c r="E37" s="18">
        <v>16689.6</v>
      </c>
    </row>
    <row r="38" spans="1:5" s="19" customFormat="1" ht="30">
      <c r="A38" s="26">
        <v>10</v>
      </c>
      <c r="B38" s="16">
        <v>14</v>
      </c>
      <c r="C38" s="15">
        <v>2510</v>
      </c>
      <c r="D38" s="17" t="s">
        <v>299</v>
      </c>
      <c r="E38" s="18">
        <v>6588</v>
      </c>
    </row>
    <row r="39" spans="1:5" s="19" customFormat="1" ht="20.25">
      <c r="A39" s="33"/>
      <c r="B39" s="36"/>
      <c r="C39" s="20"/>
      <c r="D39" s="34"/>
      <c r="E39" s="35">
        <f>SUM(E29:E38)</f>
        <v>129137.59</v>
      </c>
    </row>
    <row r="40" spans="1:5" s="19" customFormat="1" ht="20.25">
      <c r="A40" s="37"/>
      <c r="B40" s="39"/>
      <c r="C40" s="38"/>
      <c r="D40" s="40"/>
      <c r="E40" s="41"/>
    </row>
    <row r="41" spans="1:5" s="19" customFormat="1" ht="15.75">
      <c r="A41" s="42" t="s">
        <v>300</v>
      </c>
      <c r="B41" s="39"/>
      <c r="C41" s="38"/>
      <c r="D41" s="40"/>
      <c r="E41" s="43"/>
    </row>
    <row r="42" spans="1:5" s="19" customFormat="1" ht="15.75">
      <c r="A42" s="42"/>
      <c r="B42" s="39"/>
      <c r="C42" s="38"/>
      <c r="D42" s="40"/>
      <c r="E42" s="43"/>
    </row>
    <row r="43" spans="1:5" s="8" customFormat="1" ht="47.25">
      <c r="A43" s="5" t="s">
        <v>374</v>
      </c>
      <c r="B43" s="6" t="s">
        <v>266</v>
      </c>
      <c r="C43" s="5" t="s">
        <v>267</v>
      </c>
      <c r="D43" s="6" t="s">
        <v>268</v>
      </c>
      <c r="E43" s="7" t="s">
        <v>269</v>
      </c>
    </row>
    <row r="44" spans="1:5" s="19" customFormat="1" ht="15">
      <c r="A44" s="26">
        <v>1</v>
      </c>
      <c r="B44" s="15">
        <v>10</v>
      </c>
      <c r="C44" s="15">
        <v>2409</v>
      </c>
      <c r="D44" s="17" t="s">
        <v>301</v>
      </c>
      <c r="E44" s="18">
        <v>70638</v>
      </c>
    </row>
    <row r="45" spans="1:5" ht="15">
      <c r="A45" s="26">
        <v>2</v>
      </c>
      <c r="B45" s="15">
        <v>10</v>
      </c>
      <c r="C45" s="15">
        <v>2998</v>
      </c>
      <c r="D45" s="27" t="s">
        <v>302</v>
      </c>
      <c r="E45" s="18">
        <v>286520.84</v>
      </c>
    </row>
    <row r="46" spans="1:5" ht="15">
      <c r="A46" s="26">
        <v>3</v>
      </c>
      <c r="B46" s="15">
        <v>10</v>
      </c>
      <c r="C46" s="15">
        <v>3001</v>
      </c>
      <c r="D46" s="17" t="s">
        <v>303</v>
      </c>
      <c r="E46" s="18">
        <v>118507.07</v>
      </c>
    </row>
    <row r="47" spans="1:5" ht="15">
      <c r="A47" s="26">
        <v>4</v>
      </c>
      <c r="B47" s="15">
        <v>100</v>
      </c>
      <c r="C47" s="15">
        <v>3002</v>
      </c>
      <c r="D47" s="27" t="s">
        <v>304</v>
      </c>
      <c r="E47" s="18">
        <v>315511.52</v>
      </c>
    </row>
    <row r="48" spans="1:5" s="19" customFormat="1" ht="20.25">
      <c r="A48" s="33"/>
      <c r="B48" s="20"/>
      <c r="C48" s="20"/>
      <c r="D48" s="34"/>
      <c r="E48" s="35">
        <f>SUM(E44:E47)</f>
        <v>791177.43</v>
      </c>
    </row>
    <row r="49" spans="1:5" s="19" customFormat="1" ht="15">
      <c r="A49" s="37"/>
      <c r="B49" s="38"/>
      <c r="C49" s="38"/>
      <c r="D49" s="40"/>
      <c r="E49" s="43"/>
    </row>
    <row r="50" spans="1:5" s="19" customFormat="1" ht="15.75">
      <c r="A50" s="42" t="s">
        <v>305</v>
      </c>
      <c r="B50" s="38"/>
      <c r="C50" s="38"/>
      <c r="D50" s="40"/>
      <c r="E50" s="43"/>
    </row>
    <row r="51" spans="1:5" s="19" customFormat="1" ht="15.75">
      <c r="A51" s="42"/>
      <c r="B51" s="38"/>
      <c r="C51" s="38"/>
      <c r="D51" s="40"/>
      <c r="E51" s="43"/>
    </row>
    <row r="52" spans="1:5" s="8" customFormat="1" ht="47.25">
      <c r="A52" s="5" t="s">
        <v>374</v>
      </c>
      <c r="B52" s="6" t="s">
        <v>266</v>
      </c>
      <c r="C52" s="5" t="s">
        <v>267</v>
      </c>
      <c r="D52" s="6" t="s">
        <v>268</v>
      </c>
      <c r="E52" s="7" t="s">
        <v>269</v>
      </c>
    </row>
    <row r="53" spans="1:5" s="13" customFormat="1" ht="15">
      <c r="A53" s="25">
        <v>1</v>
      </c>
      <c r="B53" s="9">
        <v>100</v>
      </c>
      <c r="C53" s="9">
        <v>1948</v>
      </c>
      <c r="D53" s="11" t="s">
        <v>306</v>
      </c>
      <c r="E53" s="12">
        <v>16592</v>
      </c>
    </row>
    <row r="54" spans="1:5" s="13" customFormat="1" ht="15">
      <c r="A54" s="25">
        <v>2</v>
      </c>
      <c r="B54" s="9">
        <v>25</v>
      </c>
      <c r="C54" s="9">
        <v>1949</v>
      </c>
      <c r="D54" s="11" t="s">
        <v>307</v>
      </c>
      <c r="E54" s="12">
        <v>682999.19</v>
      </c>
    </row>
    <row r="55" spans="1:5" s="13" customFormat="1" ht="15">
      <c r="A55" s="25">
        <v>3</v>
      </c>
      <c r="B55" s="9">
        <v>25</v>
      </c>
      <c r="C55" s="9">
        <v>1950</v>
      </c>
      <c r="D55" s="11" t="s">
        <v>308</v>
      </c>
      <c r="E55" s="12">
        <v>479146</v>
      </c>
    </row>
    <row r="56" spans="1:5" s="13" customFormat="1" ht="15">
      <c r="A56" s="25">
        <v>4</v>
      </c>
      <c r="B56" s="9">
        <v>20</v>
      </c>
      <c r="C56" s="9">
        <v>1951</v>
      </c>
      <c r="D56" s="11" t="s">
        <v>309</v>
      </c>
      <c r="E56" s="12">
        <v>3990.62</v>
      </c>
    </row>
    <row r="57" spans="1:5" s="13" customFormat="1" ht="15">
      <c r="A57" s="25">
        <v>5</v>
      </c>
      <c r="B57" s="9">
        <v>20</v>
      </c>
      <c r="C57" s="9">
        <v>1952</v>
      </c>
      <c r="D57" s="11" t="s">
        <v>310</v>
      </c>
      <c r="E57" s="12">
        <v>5759.62</v>
      </c>
    </row>
    <row r="58" spans="1:5" s="13" customFormat="1" ht="15">
      <c r="A58" s="25">
        <v>6</v>
      </c>
      <c r="B58" s="9">
        <v>25</v>
      </c>
      <c r="C58" s="9">
        <v>1953</v>
      </c>
      <c r="D58" s="11" t="s">
        <v>311</v>
      </c>
      <c r="E58" s="12">
        <v>5326.52</v>
      </c>
    </row>
    <row r="59" spans="1:5" s="13" customFormat="1" ht="15">
      <c r="A59" s="25">
        <v>7</v>
      </c>
      <c r="B59" s="9">
        <v>25</v>
      </c>
      <c r="C59" s="9">
        <v>1955</v>
      </c>
      <c r="D59" s="11" t="s">
        <v>312</v>
      </c>
      <c r="E59" s="12">
        <v>8114.22</v>
      </c>
    </row>
    <row r="60" spans="1:5" s="13" customFormat="1" ht="15">
      <c r="A60" s="25">
        <v>8</v>
      </c>
      <c r="B60" s="9">
        <v>25</v>
      </c>
      <c r="C60" s="9">
        <v>1956</v>
      </c>
      <c r="D60" s="11" t="s">
        <v>313</v>
      </c>
      <c r="E60" s="12">
        <v>13835.1</v>
      </c>
    </row>
    <row r="61" spans="1:5" s="13" customFormat="1" ht="15">
      <c r="A61" s="25">
        <v>9</v>
      </c>
      <c r="B61" s="9">
        <v>25</v>
      </c>
      <c r="C61" s="9">
        <v>1957</v>
      </c>
      <c r="D61" s="11" t="s">
        <v>314</v>
      </c>
      <c r="E61" s="12">
        <v>6052.42</v>
      </c>
    </row>
    <row r="62" spans="1:5" s="13" customFormat="1" ht="30">
      <c r="A62" s="25">
        <v>10</v>
      </c>
      <c r="B62" s="9">
        <v>100</v>
      </c>
      <c r="C62" s="9">
        <v>1958</v>
      </c>
      <c r="D62" s="11" t="s">
        <v>315</v>
      </c>
      <c r="E62" s="12">
        <v>149823.32</v>
      </c>
    </row>
    <row r="63" spans="1:5" s="13" customFormat="1" ht="15">
      <c r="A63" s="25">
        <v>11</v>
      </c>
      <c r="B63" s="9">
        <v>25</v>
      </c>
      <c r="C63" s="9">
        <v>1959</v>
      </c>
      <c r="D63" s="11" t="s">
        <v>316</v>
      </c>
      <c r="E63" s="12">
        <v>7235.82</v>
      </c>
    </row>
    <row r="64" spans="1:5" s="13" customFormat="1" ht="15">
      <c r="A64" s="25">
        <v>12</v>
      </c>
      <c r="B64" s="9">
        <v>25</v>
      </c>
      <c r="C64" s="9">
        <v>1960</v>
      </c>
      <c r="D64" s="11" t="s">
        <v>317</v>
      </c>
      <c r="E64" s="12">
        <v>7321.22</v>
      </c>
    </row>
    <row r="65" spans="1:5" s="13" customFormat="1" ht="30">
      <c r="A65" s="25">
        <v>13</v>
      </c>
      <c r="B65" s="9">
        <v>100</v>
      </c>
      <c r="C65" s="9">
        <v>1961</v>
      </c>
      <c r="D65" s="11" t="s">
        <v>318</v>
      </c>
      <c r="E65" s="12">
        <v>61446.89</v>
      </c>
    </row>
    <row r="66" spans="1:5" s="13" customFormat="1" ht="15">
      <c r="A66" s="25">
        <v>14</v>
      </c>
      <c r="B66" s="9">
        <v>100</v>
      </c>
      <c r="C66" s="9">
        <v>1962</v>
      </c>
      <c r="D66" s="11" t="s">
        <v>319</v>
      </c>
      <c r="E66" s="12">
        <v>76449.25</v>
      </c>
    </row>
    <row r="67" spans="1:5" s="13" customFormat="1" ht="15">
      <c r="A67" s="25">
        <v>15</v>
      </c>
      <c r="B67" s="9">
        <v>25</v>
      </c>
      <c r="C67" s="9">
        <v>1963</v>
      </c>
      <c r="D67" s="11" t="s">
        <v>320</v>
      </c>
      <c r="E67" s="12">
        <v>163710</v>
      </c>
    </row>
    <row r="68" spans="1:5" s="13" customFormat="1" ht="15">
      <c r="A68" s="25">
        <v>16</v>
      </c>
      <c r="B68" s="9">
        <v>20</v>
      </c>
      <c r="C68" s="9">
        <v>1964</v>
      </c>
      <c r="D68" s="11" t="s">
        <v>321</v>
      </c>
      <c r="E68" s="12">
        <v>34842.37</v>
      </c>
    </row>
    <row r="69" spans="1:5" s="13" customFormat="1" ht="15">
      <c r="A69" s="25">
        <v>17</v>
      </c>
      <c r="B69" s="9">
        <v>25</v>
      </c>
      <c r="C69" s="9">
        <v>1965</v>
      </c>
      <c r="D69" s="11" t="s">
        <v>322</v>
      </c>
      <c r="E69" s="12">
        <v>3680.04</v>
      </c>
    </row>
    <row r="70" spans="1:5" s="13" customFormat="1" ht="15">
      <c r="A70" s="25">
        <v>18</v>
      </c>
      <c r="B70" s="9">
        <v>100</v>
      </c>
      <c r="C70" s="9">
        <v>1966</v>
      </c>
      <c r="D70" s="11" t="s">
        <v>323</v>
      </c>
      <c r="E70" s="12">
        <v>26766.22</v>
      </c>
    </row>
    <row r="71" spans="1:5" s="13" customFormat="1" ht="30">
      <c r="A71" s="25">
        <v>19</v>
      </c>
      <c r="B71" s="9">
        <v>25</v>
      </c>
      <c r="C71" s="9">
        <v>1967</v>
      </c>
      <c r="D71" s="11" t="s">
        <v>324</v>
      </c>
      <c r="E71" s="12">
        <v>170833.94</v>
      </c>
    </row>
    <row r="72" spans="1:5" s="13" customFormat="1" ht="15">
      <c r="A72" s="25">
        <v>20</v>
      </c>
      <c r="B72" s="9">
        <v>25</v>
      </c>
      <c r="C72" s="9">
        <v>1968</v>
      </c>
      <c r="D72" s="11" t="s">
        <v>325</v>
      </c>
      <c r="E72" s="12">
        <v>3679.58</v>
      </c>
    </row>
    <row r="73" spans="1:5" s="13" customFormat="1" ht="30">
      <c r="A73" s="25">
        <v>21</v>
      </c>
      <c r="B73" s="9">
        <v>25</v>
      </c>
      <c r="C73" s="9">
        <v>1969</v>
      </c>
      <c r="D73" s="11" t="s">
        <v>326</v>
      </c>
      <c r="E73" s="12">
        <v>187000</v>
      </c>
    </row>
    <row r="74" spans="1:5" s="13" customFormat="1" ht="30">
      <c r="A74" s="25">
        <v>22</v>
      </c>
      <c r="B74" s="9">
        <v>25</v>
      </c>
      <c r="C74" s="9">
        <v>1970</v>
      </c>
      <c r="D74" s="11" t="s">
        <v>327</v>
      </c>
      <c r="E74" s="12">
        <v>96380</v>
      </c>
    </row>
    <row r="75" spans="1:5" s="13" customFormat="1" ht="15">
      <c r="A75" s="25">
        <v>23</v>
      </c>
      <c r="B75" s="9">
        <v>25</v>
      </c>
      <c r="C75" s="9">
        <v>1971</v>
      </c>
      <c r="D75" s="11" t="s">
        <v>328</v>
      </c>
      <c r="E75" s="12">
        <v>4660.28</v>
      </c>
    </row>
    <row r="76" spans="1:5" s="13" customFormat="1" ht="30">
      <c r="A76" s="25">
        <v>24</v>
      </c>
      <c r="B76" s="9">
        <v>25</v>
      </c>
      <c r="C76" s="9">
        <v>1972</v>
      </c>
      <c r="D76" s="11" t="s">
        <v>329</v>
      </c>
      <c r="E76" s="12">
        <v>11922.71</v>
      </c>
    </row>
    <row r="77" spans="1:5" s="13" customFormat="1" ht="30">
      <c r="A77" s="25">
        <v>25</v>
      </c>
      <c r="B77" s="9">
        <v>25</v>
      </c>
      <c r="C77" s="9">
        <v>1973</v>
      </c>
      <c r="D77" s="11" t="s">
        <v>330</v>
      </c>
      <c r="E77" s="12">
        <v>8398.75</v>
      </c>
    </row>
    <row r="78" spans="1:5" s="13" customFormat="1" ht="30">
      <c r="A78" s="25">
        <v>26</v>
      </c>
      <c r="B78" s="9">
        <v>25</v>
      </c>
      <c r="C78" s="9">
        <v>1974</v>
      </c>
      <c r="D78" s="11" t="s">
        <v>331</v>
      </c>
      <c r="E78" s="12">
        <v>171200</v>
      </c>
    </row>
    <row r="79" spans="1:5" s="13" customFormat="1" ht="15">
      <c r="A79" s="25">
        <v>27</v>
      </c>
      <c r="B79" s="9">
        <v>25</v>
      </c>
      <c r="C79" s="9">
        <v>1979</v>
      </c>
      <c r="D79" s="11" t="s">
        <v>332</v>
      </c>
      <c r="E79" s="12">
        <v>16585</v>
      </c>
    </row>
    <row r="80" spans="1:5" s="13" customFormat="1" ht="15">
      <c r="A80" s="25">
        <v>28</v>
      </c>
      <c r="B80" s="9">
        <v>25</v>
      </c>
      <c r="C80" s="9">
        <v>1980</v>
      </c>
      <c r="D80" s="11" t="s">
        <v>333</v>
      </c>
      <c r="E80" s="12">
        <v>13813.12</v>
      </c>
    </row>
    <row r="81" spans="1:5" s="13" customFormat="1" ht="30">
      <c r="A81" s="25">
        <v>29</v>
      </c>
      <c r="B81" s="9">
        <v>25</v>
      </c>
      <c r="C81" s="9">
        <v>1981</v>
      </c>
      <c r="D81" s="11" t="s">
        <v>334</v>
      </c>
      <c r="E81" s="12">
        <v>160500</v>
      </c>
    </row>
    <row r="82" spans="1:5" s="13" customFormat="1" ht="30">
      <c r="A82" s="25">
        <v>30</v>
      </c>
      <c r="B82" s="9">
        <v>25</v>
      </c>
      <c r="C82" s="9">
        <v>1982</v>
      </c>
      <c r="D82" s="11" t="s">
        <v>335</v>
      </c>
      <c r="E82" s="12">
        <v>23961.11</v>
      </c>
    </row>
    <row r="83" spans="1:5" s="13" customFormat="1" ht="15">
      <c r="A83" s="25">
        <v>31</v>
      </c>
      <c r="B83" s="9">
        <v>100</v>
      </c>
      <c r="C83" s="9">
        <v>1983</v>
      </c>
      <c r="D83" s="11" t="s">
        <v>336</v>
      </c>
      <c r="E83" s="12">
        <v>1760</v>
      </c>
    </row>
    <row r="84" spans="1:5" s="13" customFormat="1" ht="15">
      <c r="A84" s="25">
        <v>32</v>
      </c>
      <c r="B84" s="9">
        <v>25</v>
      </c>
      <c r="C84" s="9">
        <v>1984</v>
      </c>
      <c r="D84" s="11" t="s">
        <v>337</v>
      </c>
      <c r="E84" s="12">
        <v>45532</v>
      </c>
    </row>
    <row r="85" spans="1:5" s="13" customFormat="1" ht="15">
      <c r="A85" s="25">
        <v>33</v>
      </c>
      <c r="B85" s="9">
        <v>100</v>
      </c>
      <c r="C85" s="9">
        <v>1985</v>
      </c>
      <c r="D85" s="11" t="s">
        <v>338</v>
      </c>
      <c r="E85" s="12">
        <v>750.3</v>
      </c>
    </row>
    <row r="86" spans="1:5" s="13" customFormat="1" ht="30">
      <c r="A86" s="25">
        <v>34</v>
      </c>
      <c r="B86" s="9">
        <v>25</v>
      </c>
      <c r="C86" s="9">
        <v>1986</v>
      </c>
      <c r="D86" s="11" t="s">
        <v>339</v>
      </c>
      <c r="E86" s="12">
        <v>58656.33</v>
      </c>
    </row>
    <row r="87" spans="1:5" s="13" customFormat="1" ht="30">
      <c r="A87" s="25">
        <v>35</v>
      </c>
      <c r="B87" s="9">
        <v>25</v>
      </c>
      <c r="C87" s="9">
        <v>1987</v>
      </c>
      <c r="D87" s="11" t="s">
        <v>340</v>
      </c>
      <c r="E87" s="12">
        <v>22909.77</v>
      </c>
    </row>
    <row r="88" spans="1:5" s="13" customFormat="1" ht="15">
      <c r="A88" s="25">
        <v>36</v>
      </c>
      <c r="B88" s="9">
        <v>14</v>
      </c>
      <c r="C88" s="9">
        <v>2020</v>
      </c>
      <c r="D88" s="11" t="s">
        <v>341</v>
      </c>
      <c r="E88" s="12">
        <v>7174.82</v>
      </c>
    </row>
    <row r="89" spans="1:5" s="13" customFormat="1" ht="30">
      <c r="A89" s="25">
        <v>37</v>
      </c>
      <c r="B89" s="9">
        <v>25</v>
      </c>
      <c r="C89" s="9">
        <v>2057</v>
      </c>
      <c r="D89" s="11" t="s">
        <v>342</v>
      </c>
      <c r="E89" s="12">
        <v>33490</v>
      </c>
    </row>
    <row r="90" spans="1:5" s="13" customFormat="1" ht="30">
      <c r="A90" s="25">
        <v>38</v>
      </c>
      <c r="B90" s="9">
        <v>100</v>
      </c>
      <c r="C90" s="9">
        <v>2058</v>
      </c>
      <c r="D90" s="11" t="s">
        <v>343</v>
      </c>
      <c r="E90" s="12">
        <v>270.54</v>
      </c>
    </row>
    <row r="91" spans="1:5" s="13" customFormat="1" ht="30">
      <c r="A91" s="25">
        <v>39</v>
      </c>
      <c r="B91" s="9">
        <v>100</v>
      </c>
      <c r="C91" s="9">
        <v>2059</v>
      </c>
      <c r="D91" s="11" t="s">
        <v>344</v>
      </c>
      <c r="E91" s="12">
        <v>2013</v>
      </c>
    </row>
    <row r="92" spans="1:5" s="13" customFormat="1" ht="15">
      <c r="A92" s="25">
        <v>40</v>
      </c>
      <c r="B92" s="9">
        <v>25</v>
      </c>
      <c r="C92" s="9">
        <v>2060</v>
      </c>
      <c r="D92" s="11" t="s">
        <v>345</v>
      </c>
      <c r="E92" s="12">
        <v>100499.96</v>
      </c>
    </row>
    <row r="93" spans="1:5" s="13" customFormat="1" ht="30">
      <c r="A93" s="25">
        <v>41</v>
      </c>
      <c r="B93" s="9">
        <v>100</v>
      </c>
      <c r="C93" s="9">
        <v>2061</v>
      </c>
      <c r="D93" s="11" t="s">
        <v>346</v>
      </c>
      <c r="E93" s="12">
        <v>4012.5</v>
      </c>
    </row>
    <row r="94" spans="1:5" s="13" customFormat="1" ht="30">
      <c r="A94" s="25">
        <v>42</v>
      </c>
      <c r="B94" s="9">
        <v>100</v>
      </c>
      <c r="C94" s="9">
        <v>2062</v>
      </c>
      <c r="D94" s="11" t="s">
        <v>347</v>
      </c>
      <c r="E94" s="12">
        <v>4111.4</v>
      </c>
    </row>
    <row r="95" spans="1:5" s="13" customFormat="1" ht="30">
      <c r="A95" s="25">
        <v>43</v>
      </c>
      <c r="B95" s="9">
        <v>100</v>
      </c>
      <c r="C95" s="9">
        <v>2063</v>
      </c>
      <c r="D95" s="11" t="s">
        <v>348</v>
      </c>
      <c r="E95" s="12">
        <v>6428.95</v>
      </c>
    </row>
    <row r="96" spans="1:5" s="13" customFormat="1" ht="30">
      <c r="A96" s="25">
        <v>44</v>
      </c>
      <c r="B96" s="9">
        <v>100</v>
      </c>
      <c r="C96" s="9">
        <v>2064</v>
      </c>
      <c r="D96" s="11" t="s">
        <v>348</v>
      </c>
      <c r="E96" s="12">
        <v>8297.21</v>
      </c>
    </row>
    <row r="97" spans="1:5" s="13" customFormat="1" ht="30">
      <c r="A97" s="25">
        <v>45</v>
      </c>
      <c r="B97" s="9">
        <v>100</v>
      </c>
      <c r="C97" s="9">
        <v>2065</v>
      </c>
      <c r="D97" s="11" t="s">
        <v>349</v>
      </c>
      <c r="E97" s="12">
        <v>799.09</v>
      </c>
    </row>
    <row r="98" spans="1:5" s="13" customFormat="1" ht="30">
      <c r="A98" s="25">
        <v>46</v>
      </c>
      <c r="B98" s="9">
        <v>100</v>
      </c>
      <c r="C98" s="9">
        <v>2066</v>
      </c>
      <c r="D98" s="11" t="s">
        <v>350</v>
      </c>
      <c r="E98" s="12">
        <v>97.17</v>
      </c>
    </row>
    <row r="99" spans="1:5" s="13" customFormat="1" ht="30">
      <c r="A99" s="25">
        <v>47</v>
      </c>
      <c r="B99" s="9">
        <v>100</v>
      </c>
      <c r="C99" s="9">
        <v>2067</v>
      </c>
      <c r="D99" s="11" t="s">
        <v>351</v>
      </c>
      <c r="E99" s="12">
        <v>12858.8</v>
      </c>
    </row>
    <row r="100" spans="1:5" s="13" customFormat="1" ht="30">
      <c r="A100" s="25">
        <v>48</v>
      </c>
      <c r="B100" s="9">
        <v>100</v>
      </c>
      <c r="C100" s="9">
        <v>2068</v>
      </c>
      <c r="D100" s="11" t="s">
        <v>352</v>
      </c>
      <c r="E100" s="12">
        <v>4708</v>
      </c>
    </row>
    <row r="101" spans="1:5" s="13" customFormat="1" ht="30">
      <c r="A101" s="25">
        <v>49</v>
      </c>
      <c r="B101" s="9">
        <v>100</v>
      </c>
      <c r="C101" s="9">
        <v>2069</v>
      </c>
      <c r="D101" s="11" t="s">
        <v>353</v>
      </c>
      <c r="E101" s="12">
        <v>3697.92</v>
      </c>
    </row>
    <row r="102" spans="1:5" s="13" customFormat="1" ht="30">
      <c r="A102" s="25">
        <v>50</v>
      </c>
      <c r="B102" s="9">
        <v>100</v>
      </c>
      <c r="C102" s="9">
        <v>2070</v>
      </c>
      <c r="D102" s="11" t="s">
        <v>354</v>
      </c>
      <c r="E102" s="12">
        <v>247.66</v>
      </c>
    </row>
    <row r="103" spans="1:5" s="13" customFormat="1" ht="30">
      <c r="A103" s="25">
        <v>51</v>
      </c>
      <c r="B103" s="9">
        <v>100</v>
      </c>
      <c r="C103" s="9">
        <v>2071</v>
      </c>
      <c r="D103" s="11" t="s">
        <v>355</v>
      </c>
      <c r="E103" s="12">
        <v>2892.62</v>
      </c>
    </row>
    <row r="104" spans="1:5" s="13" customFormat="1" ht="15">
      <c r="A104" s="25">
        <v>52</v>
      </c>
      <c r="B104" s="9">
        <v>25</v>
      </c>
      <c r="C104" s="9">
        <v>2072</v>
      </c>
      <c r="D104" s="11" t="s">
        <v>356</v>
      </c>
      <c r="E104" s="12">
        <v>4562.48</v>
      </c>
    </row>
    <row r="105" spans="1:5" s="13" customFormat="1" ht="30">
      <c r="A105" s="25">
        <v>53</v>
      </c>
      <c r="B105" s="9">
        <v>100</v>
      </c>
      <c r="C105" s="9">
        <v>2073</v>
      </c>
      <c r="D105" s="11" t="s">
        <v>357</v>
      </c>
      <c r="E105" s="12">
        <v>1425.24</v>
      </c>
    </row>
    <row r="106" spans="1:5" s="13" customFormat="1" ht="30">
      <c r="A106" s="25">
        <v>54</v>
      </c>
      <c r="B106" s="9">
        <v>100</v>
      </c>
      <c r="C106" s="9">
        <v>2074</v>
      </c>
      <c r="D106" s="11" t="s">
        <v>358</v>
      </c>
      <c r="E106" s="12">
        <v>524.24</v>
      </c>
    </row>
    <row r="107" spans="1:5" s="13" customFormat="1" ht="30">
      <c r="A107" s="25">
        <v>55</v>
      </c>
      <c r="B107" s="9">
        <v>100</v>
      </c>
      <c r="C107" s="9">
        <v>2075</v>
      </c>
      <c r="D107" s="11" t="s">
        <v>359</v>
      </c>
      <c r="E107" s="12">
        <v>10596.72</v>
      </c>
    </row>
    <row r="108" spans="1:5" s="13" customFormat="1" ht="30">
      <c r="A108" s="25">
        <v>56</v>
      </c>
      <c r="B108" s="9">
        <v>100</v>
      </c>
      <c r="C108" s="9">
        <v>2076</v>
      </c>
      <c r="D108" s="11" t="s">
        <v>359</v>
      </c>
      <c r="E108" s="12">
        <v>20612.6</v>
      </c>
    </row>
    <row r="109" spans="1:5" s="13" customFormat="1" ht="15">
      <c r="A109" s="25">
        <v>57</v>
      </c>
      <c r="B109" s="9">
        <v>100</v>
      </c>
      <c r="C109" s="9">
        <v>2077</v>
      </c>
      <c r="D109" s="11" t="s">
        <v>360</v>
      </c>
      <c r="E109" s="12">
        <v>1218.78</v>
      </c>
    </row>
    <row r="110" spans="1:5" s="13" customFormat="1" ht="15">
      <c r="A110" s="25">
        <v>58</v>
      </c>
      <c r="B110" s="9">
        <v>100</v>
      </c>
      <c r="C110" s="9">
        <v>2078</v>
      </c>
      <c r="D110" s="11" t="s">
        <v>361</v>
      </c>
      <c r="E110" s="12">
        <v>2632.2</v>
      </c>
    </row>
    <row r="111" spans="1:5" s="13" customFormat="1" ht="30">
      <c r="A111" s="25">
        <v>59</v>
      </c>
      <c r="B111" s="9">
        <v>25</v>
      </c>
      <c r="C111" s="9">
        <v>2183</v>
      </c>
      <c r="D111" s="11" t="s">
        <v>362</v>
      </c>
      <c r="E111" s="12">
        <v>8560</v>
      </c>
    </row>
    <row r="112" spans="1:5" s="13" customFormat="1" ht="30">
      <c r="A112" s="25">
        <v>60</v>
      </c>
      <c r="B112" s="9">
        <v>100</v>
      </c>
      <c r="C112" s="9">
        <v>2184</v>
      </c>
      <c r="D112" s="11" t="s">
        <v>363</v>
      </c>
      <c r="E112" s="12">
        <v>2696.4</v>
      </c>
    </row>
    <row r="113" spans="1:5" s="13" customFormat="1" ht="30">
      <c r="A113" s="25">
        <v>61</v>
      </c>
      <c r="B113" s="9">
        <v>20</v>
      </c>
      <c r="C113" s="9">
        <v>2185</v>
      </c>
      <c r="D113" s="11" t="s">
        <v>364</v>
      </c>
      <c r="E113" s="12">
        <v>10341.89</v>
      </c>
    </row>
    <row r="114" spans="1:5" s="13" customFormat="1" ht="15">
      <c r="A114" s="25">
        <v>62</v>
      </c>
      <c r="B114" s="9">
        <v>25</v>
      </c>
      <c r="C114" s="9">
        <v>2186</v>
      </c>
      <c r="D114" s="11" t="s">
        <v>365</v>
      </c>
      <c r="E114" s="12">
        <v>23598.85</v>
      </c>
    </row>
    <row r="115" spans="1:5" s="13" customFormat="1" ht="30">
      <c r="A115" s="25">
        <v>63</v>
      </c>
      <c r="B115" s="9">
        <v>25</v>
      </c>
      <c r="C115" s="9">
        <v>2187</v>
      </c>
      <c r="D115" s="11" t="s">
        <v>366</v>
      </c>
      <c r="E115" s="12">
        <v>18398.65</v>
      </c>
    </row>
    <row r="116" spans="1:5" s="13" customFormat="1" ht="30">
      <c r="A116" s="25">
        <v>64</v>
      </c>
      <c r="B116" s="9">
        <v>25</v>
      </c>
      <c r="C116" s="9">
        <v>2188</v>
      </c>
      <c r="D116" s="11" t="s">
        <v>367</v>
      </c>
      <c r="E116" s="12">
        <v>8560</v>
      </c>
    </row>
    <row r="117" spans="1:5" s="13" customFormat="1" ht="15">
      <c r="A117" s="25">
        <v>65</v>
      </c>
      <c r="B117" s="9">
        <v>25</v>
      </c>
      <c r="C117" s="9">
        <v>2189</v>
      </c>
      <c r="D117" s="11" t="s">
        <v>368</v>
      </c>
      <c r="E117" s="12">
        <v>7467.24</v>
      </c>
    </row>
    <row r="118" spans="1:5" s="13" customFormat="1" ht="15">
      <c r="A118" s="25">
        <v>66</v>
      </c>
      <c r="B118" s="9">
        <v>25</v>
      </c>
      <c r="C118" s="9">
        <v>2190</v>
      </c>
      <c r="D118" s="11" t="s">
        <v>369</v>
      </c>
      <c r="E118" s="12">
        <v>7467.24</v>
      </c>
    </row>
    <row r="119" spans="1:5" s="13" customFormat="1" ht="30">
      <c r="A119" s="25">
        <v>67</v>
      </c>
      <c r="B119" s="9">
        <v>25</v>
      </c>
      <c r="C119" s="9">
        <v>2191</v>
      </c>
      <c r="D119" s="11" t="s">
        <v>370</v>
      </c>
      <c r="E119" s="12">
        <v>35952</v>
      </c>
    </row>
    <row r="120" spans="1:5" s="13" customFormat="1" ht="30">
      <c r="A120" s="25">
        <v>68</v>
      </c>
      <c r="B120" s="9">
        <v>25</v>
      </c>
      <c r="C120" s="9">
        <v>2192</v>
      </c>
      <c r="D120" s="11" t="s">
        <v>371</v>
      </c>
      <c r="E120" s="12">
        <v>19046</v>
      </c>
    </row>
    <row r="121" spans="1:5" s="13" customFormat="1" ht="30">
      <c r="A121" s="25">
        <v>69</v>
      </c>
      <c r="B121" s="9">
        <v>100</v>
      </c>
      <c r="C121" s="9">
        <v>2194</v>
      </c>
      <c r="D121" s="11" t="s">
        <v>372</v>
      </c>
      <c r="E121" s="12">
        <v>2696.4</v>
      </c>
    </row>
    <row r="122" spans="1:5" s="13" customFormat="1" ht="15">
      <c r="A122" s="25">
        <v>70</v>
      </c>
      <c r="B122" s="9">
        <v>100</v>
      </c>
      <c r="C122" s="9">
        <v>2195</v>
      </c>
      <c r="D122" s="11" t="s">
        <v>373</v>
      </c>
      <c r="E122" s="12">
        <v>61710.34</v>
      </c>
    </row>
    <row r="123" spans="1:5" s="13" customFormat="1" ht="30">
      <c r="A123" s="25">
        <v>71</v>
      </c>
      <c r="B123" s="9">
        <v>100</v>
      </c>
      <c r="C123" s="9">
        <v>2196</v>
      </c>
      <c r="D123" s="11" t="s">
        <v>0</v>
      </c>
      <c r="E123" s="12">
        <v>3873.4</v>
      </c>
    </row>
    <row r="124" spans="1:5" s="13" customFormat="1" ht="30">
      <c r="A124" s="25">
        <v>72</v>
      </c>
      <c r="B124" s="9">
        <v>100</v>
      </c>
      <c r="C124" s="9">
        <v>2197</v>
      </c>
      <c r="D124" s="11" t="s">
        <v>1</v>
      </c>
      <c r="E124" s="12">
        <v>1198.4</v>
      </c>
    </row>
    <row r="125" spans="1:5" s="13" customFormat="1" ht="30">
      <c r="A125" s="25">
        <v>73</v>
      </c>
      <c r="B125" s="9">
        <v>100</v>
      </c>
      <c r="C125" s="9">
        <v>2200</v>
      </c>
      <c r="D125" s="11" t="s">
        <v>2</v>
      </c>
      <c r="E125" s="12">
        <v>1122.4</v>
      </c>
    </row>
    <row r="126" spans="1:5" s="13" customFormat="1" ht="30">
      <c r="A126" s="25">
        <v>74</v>
      </c>
      <c r="B126" s="9">
        <v>100</v>
      </c>
      <c r="C126" s="9">
        <v>2201</v>
      </c>
      <c r="D126" s="11" t="s">
        <v>3</v>
      </c>
      <c r="E126" s="12">
        <v>30374.94</v>
      </c>
    </row>
    <row r="127" spans="1:5" s="13" customFormat="1" ht="15">
      <c r="A127" s="25">
        <v>75</v>
      </c>
      <c r="B127" s="9">
        <v>100</v>
      </c>
      <c r="C127" s="9">
        <v>2202</v>
      </c>
      <c r="D127" s="11" t="s">
        <v>4</v>
      </c>
      <c r="E127" s="12">
        <v>42552.69</v>
      </c>
    </row>
    <row r="128" spans="1:5" s="13" customFormat="1" ht="30">
      <c r="A128" s="25">
        <v>76</v>
      </c>
      <c r="B128" s="9">
        <v>100</v>
      </c>
      <c r="C128" s="9">
        <v>2203</v>
      </c>
      <c r="D128" s="11" t="s">
        <v>3</v>
      </c>
      <c r="E128" s="12">
        <v>6740.24</v>
      </c>
    </row>
    <row r="129" spans="1:5" s="13" customFormat="1" ht="30">
      <c r="A129" s="25">
        <v>77</v>
      </c>
      <c r="B129" s="9">
        <v>100</v>
      </c>
      <c r="C129" s="9">
        <v>2204</v>
      </c>
      <c r="D129" s="11" t="s">
        <v>5</v>
      </c>
      <c r="E129" s="12">
        <v>31388.83</v>
      </c>
    </row>
    <row r="130" spans="1:5" s="13" customFormat="1" ht="30">
      <c r="A130" s="25">
        <v>78</v>
      </c>
      <c r="B130" s="9">
        <v>25</v>
      </c>
      <c r="C130" s="9">
        <v>2205</v>
      </c>
      <c r="D130" s="11" t="s">
        <v>6</v>
      </c>
      <c r="E130" s="12">
        <v>5725.57</v>
      </c>
    </row>
    <row r="131" spans="1:5" s="13" customFormat="1" ht="30">
      <c r="A131" s="25">
        <v>79</v>
      </c>
      <c r="B131" s="9">
        <v>20</v>
      </c>
      <c r="C131" s="9">
        <v>2206</v>
      </c>
      <c r="D131" s="11" t="s">
        <v>7</v>
      </c>
      <c r="E131" s="12">
        <v>4538.4</v>
      </c>
    </row>
    <row r="132" spans="1:5" s="13" customFormat="1" ht="15">
      <c r="A132" s="25">
        <v>80</v>
      </c>
      <c r="B132" s="9">
        <v>100</v>
      </c>
      <c r="C132" s="9">
        <v>2207</v>
      </c>
      <c r="D132" s="11" t="s">
        <v>373</v>
      </c>
      <c r="E132" s="12">
        <v>54139.94</v>
      </c>
    </row>
    <row r="133" spans="1:5" s="13" customFormat="1" ht="30">
      <c r="A133" s="25">
        <v>81</v>
      </c>
      <c r="B133" s="9">
        <v>25</v>
      </c>
      <c r="C133" s="9">
        <v>2208</v>
      </c>
      <c r="D133" s="11" t="s">
        <v>8</v>
      </c>
      <c r="E133" s="12">
        <v>19094.15</v>
      </c>
    </row>
    <row r="134" spans="1:5" s="13" customFormat="1" ht="30">
      <c r="A134" s="25">
        <v>82</v>
      </c>
      <c r="B134" s="9">
        <v>25</v>
      </c>
      <c r="C134" s="9">
        <v>2212</v>
      </c>
      <c r="D134" s="11" t="s">
        <v>9</v>
      </c>
      <c r="E134" s="12">
        <v>34103.04</v>
      </c>
    </row>
    <row r="135" spans="1:5" s="13" customFormat="1" ht="30">
      <c r="A135" s="25">
        <v>83</v>
      </c>
      <c r="B135" s="9">
        <v>25</v>
      </c>
      <c r="C135" s="14" t="s">
        <v>10</v>
      </c>
      <c r="D135" s="11" t="s">
        <v>11</v>
      </c>
      <c r="E135" s="12">
        <f>11088.89-0.01</f>
        <v>11088.88</v>
      </c>
    </row>
    <row r="136" spans="1:5" s="13" customFormat="1" ht="15">
      <c r="A136" s="25">
        <v>84</v>
      </c>
      <c r="B136" s="9">
        <v>25</v>
      </c>
      <c r="C136" s="9">
        <v>2215</v>
      </c>
      <c r="D136" s="11" t="s">
        <v>376</v>
      </c>
      <c r="E136" s="12">
        <v>3518.92</v>
      </c>
    </row>
    <row r="137" spans="1:5" s="13" customFormat="1" ht="15">
      <c r="A137" s="25">
        <v>85</v>
      </c>
      <c r="B137" s="9">
        <v>25</v>
      </c>
      <c r="C137" s="9">
        <v>2216</v>
      </c>
      <c r="D137" s="11" t="s">
        <v>377</v>
      </c>
      <c r="E137" s="12">
        <v>13587.64</v>
      </c>
    </row>
    <row r="138" spans="1:5" s="13" customFormat="1" ht="30">
      <c r="A138" s="25">
        <v>86</v>
      </c>
      <c r="B138" s="9">
        <v>25</v>
      </c>
      <c r="C138" s="9">
        <v>2217</v>
      </c>
      <c r="D138" s="11" t="s">
        <v>12</v>
      </c>
      <c r="E138" s="12">
        <v>5807.79</v>
      </c>
    </row>
    <row r="139" spans="1:5" s="13" customFormat="1" ht="30">
      <c r="A139" s="25">
        <v>87</v>
      </c>
      <c r="B139" s="9">
        <v>25</v>
      </c>
      <c r="C139" s="9">
        <v>2218</v>
      </c>
      <c r="D139" s="11" t="s">
        <v>13</v>
      </c>
      <c r="E139" s="12">
        <v>167844.91</v>
      </c>
    </row>
    <row r="140" spans="1:5" s="13" customFormat="1" ht="30">
      <c r="A140" s="25">
        <v>88</v>
      </c>
      <c r="B140" s="9">
        <v>25</v>
      </c>
      <c r="C140" s="14" t="s">
        <v>14</v>
      </c>
      <c r="D140" s="11" t="s">
        <v>15</v>
      </c>
      <c r="E140" s="12">
        <f>25012-0.75</f>
        <v>25011.25</v>
      </c>
    </row>
    <row r="141" spans="1:5" s="13" customFormat="1" ht="30">
      <c r="A141" s="25">
        <v>89</v>
      </c>
      <c r="B141" s="9">
        <v>14</v>
      </c>
      <c r="C141" s="9">
        <v>2220</v>
      </c>
      <c r="D141" s="11" t="s">
        <v>16</v>
      </c>
      <c r="E141" s="12">
        <v>3721</v>
      </c>
    </row>
    <row r="142" spans="1:5" s="13" customFormat="1" ht="30">
      <c r="A142" s="25">
        <v>90</v>
      </c>
      <c r="B142" s="9">
        <v>25</v>
      </c>
      <c r="C142" s="14" t="s">
        <v>17</v>
      </c>
      <c r="D142" s="11" t="s">
        <v>18</v>
      </c>
      <c r="E142" s="12">
        <f>11271.89-0.01</f>
        <v>11271.88</v>
      </c>
    </row>
    <row r="143" spans="1:5" s="13" customFormat="1" ht="15">
      <c r="A143" s="25">
        <v>91</v>
      </c>
      <c r="B143" s="9">
        <v>20</v>
      </c>
      <c r="C143" s="9">
        <v>2222</v>
      </c>
      <c r="D143" s="11" t="s">
        <v>19</v>
      </c>
      <c r="E143" s="12">
        <v>3890.95</v>
      </c>
    </row>
    <row r="144" spans="1:5" s="13" customFormat="1" ht="15">
      <c r="A144" s="25">
        <v>92</v>
      </c>
      <c r="B144" s="9">
        <v>20</v>
      </c>
      <c r="C144" s="9">
        <v>2223</v>
      </c>
      <c r="D144" s="11" t="s">
        <v>20</v>
      </c>
      <c r="E144" s="12">
        <v>4383.66</v>
      </c>
    </row>
    <row r="145" spans="1:5" s="13" customFormat="1" ht="30">
      <c r="A145" s="25">
        <v>93</v>
      </c>
      <c r="B145" s="9">
        <v>20</v>
      </c>
      <c r="C145" s="14" t="s">
        <v>21</v>
      </c>
      <c r="D145" s="11" t="s">
        <v>22</v>
      </c>
      <c r="E145" s="12">
        <f>4500.49-0.01</f>
        <v>4500.48</v>
      </c>
    </row>
    <row r="146" spans="1:5" s="13" customFormat="1" ht="30">
      <c r="A146" s="25">
        <v>94</v>
      </c>
      <c r="B146" s="9">
        <v>100</v>
      </c>
      <c r="C146" s="14" t="s">
        <v>23</v>
      </c>
      <c r="D146" s="11" t="s">
        <v>373</v>
      </c>
      <c r="E146" s="12">
        <f>15237.07-8.92</f>
        <v>15228.15</v>
      </c>
    </row>
    <row r="147" spans="1:5" s="13" customFormat="1" ht="30">
      <c r="A147" s="25">
        <v>95</v>
      </c>
      <c r="B147" s="9">
        <v>25</v>
      </c>
      <c r="C147" s="9">
        <v>2226</v>
      </c>
      <c r="D147" s="11" t="s">
        <v>24</v>
      </c>
      <c r="E147" s="12">
        <v>43177.07</v>
      </c>
    </row>
    <row r="148" spans="1:5" s="13" customFormat="1" ht="30">
      <c r="A148" s="25">
        <v>96</v>
      </c>
      <c r="B148" s="9">
        <v>25</v>
      </c>
      <c r="C148" s="9">
        <v>2227</v>
      </c>
      <c r="D148" s="11" t="s">
        <v>25</v>
      </c>
      <c r="E148" s="12">
        <v>5989.29</v>
      </c>
    </row>
    <row r="149" spans="1:5" s="19" customFormat="1" ht="30">
      <c r="A149" s="25">
        <v>97</v>
      </c>
      <c r="B149" s="15">
        <v>25</v>
      </c>
      <c r="C149" s="15">
        <v>2277</v>
      </c>
      <c r="D149" s="17" t="s">
        <v>26</v>
      </c>
      <c r="E149" s="18">
        <v>185000</v>
      </c>
    </row>
    <row r="150" spans="1:5" s="19" customFormat="1" ht="30">
      <c r="A150" s="25">
        <v>98</v>
      </c>
      <c r="B150" s="15">
        <v>25</v>
      </c>
      <c r="C150" s="15">
        <v>2278</v>
      </c>
      <c r="D150" s="17" t="s">
        <v>27</v>
      </c>
      <c r="E150" s="18">
        <v>145000</v>
      </c>
    </row>
    <row r="151" spans="1:5" s="19" customFormat="1" ht="15">
      <c r="A151" s="25">
        <v>99</v>
      </c>
      <c r="B151" s="15">
        <v>25</v>
      </c>
      <c r="C151" s="15">
        <v>2279</v>
      </c>
      <c r="D151" s="17" t="s">
        <v>28</v>
      </c>
      <c r="E151" s="18">
        <v>418999.16</v>
      </c>
    </row>
    <row r="152" spans="1:5" s="19" customFormat="1" ht="30">
      <c r="A152" s="25">
        <v>100</v>
      </c>
      <c r="B152" s="15">
        <v>25</v>
      </c>
      <c r="C152" s="15">
        <v>2280</v>
      </c>
      <c r="D152" s="17" t="s">
        <v>29</v>
      </c>
      <c r="E152" s="18">
        <v>188320</v>
      </c>
    </row>
    <row r="153" spans="1:5" s="19" customFormat="1" ht="30">
      <c r="A153" s="25">
        <v>101</v>
      </c>
      <c r="B153" s="15">
        <v>25</v>
      </c>
      <c r="C153" s="15">
        <v>2281</v>
      </c>
      <c r="D153" s="17" t="s">
        <v>30</v>
      </c>
      <c r="E153" s="18">
        <v>181900</v>
      </c>
    </row>
    <row r="154" spans="1:5" s="19" customFormat="1" ht="30">
      <c r="A154" s="25">
        <v>102</v>
      </c>
      <c r="B154" s="15">
        <v>25</v>
      </c>
      <c r="C154" s="15">
        <v>2282</v>
      </c>
      <c r="D154" s="17" t="s">
        <v>31</v>
      </c>
      <c r="E154" s="18">
        <v>148099.77</v>
      </c>
    </row>
    <row r="155" spans="1:5" s="19" customFormat="1" ht="30">
      <c r="A155" s="25">
        <v>103</v>
      </c>
      <c r="B155" s="15">
        <v>25</v>
      </c>
      <c r="C155" s="15">
        <v>2283</v>
      </c>
      <c r="D155" s="17" t="s">
        <v>32</v>
      </c>
      <c r="E155" s="18">
        <v>7358.95</v>
      </c>
    </row>
    <row r="156" spans="1:5" s="19" customFormat="1" ht="30">
      <c r="A156" s="25">
        <v>104</v>
      </c>
      <c r="B156" s="15">
        <v>25</v>
      </c>
      <c r="C156" s="15">
        <v>2285</v>
      </c>
      <c r="D156" s="17" t="s">
        <v>33</v>
      </c>
      <c r="E156" s="18">
        <v>3701.37</v>
      </c>
    </row>
    <row r="157" spans="1:5" s="19" customFormat="1" ht="15">
      <c r="A157" s="25">
        <v>105</v>
      </c>
      <c r="B157" s="15">
        <v>20</v>
      </c>
      <c r="C157" s="15">
        <v>2286</v>
      </c>
      <c r="D157" s="17" t="s">
        <v>34</v>
      </c>
      <c r="E157" s="18">
        <v>7182.45</v>
      </c>
    </row>
    <row r="158" spans="1:5" s="19" customFormat="1" ht="15">
      <c r="A158" s="25">
        <v>106</v>
      </c>
      <c r="B158" s="15">
        <v>25</v>
      </c>
      <c r="C158" s="15">
        <v>2288</v>
      </c>
      <c r="D158" s="17" t="s">
        <v>35</v>
      </c>
      <c r="E158" s="18">
        <v>7326.76</v>
      </c>
    </row>
    <row r="159" spans="1:5" s="19" customFormat="1" ht="30">
      <c r="A159" s="25">
        <v>107</v>
      </c>
      <c r="B159" s="15">
        <v>25</v>
      </c>
      <c r="C159" s="15">
        <v>2289</v>
      </c>
      <c r="D159" s="17" t="s">
        <v>36</v>
      </c>
      <c r="E159" s="18">
        <v>9215.34</v>
      </c>
    </row>
    <row r="160" spans="1:5" s="19" customFormat="1" ht="15">
      <c r="A160" s="25">
        <v>108</v>
      </c>
      <c r="B160" s="15">
        <v>25</v>
      </c>
      <c r="C160" s="15">
        <v>2290</v>
      </c>
      <c r="D160" s="17" t="s">
        <v>35</v>
      </c>
      <c r="E160" s="18">
        <v>7342.3</v>
      </c>
    </row>
    <row r="161" spans="1:5" s="19" customFormat="1" ht="30">
      <c r="A161" s="25">
        <v>109</v>
      </c>
      <c r="B161" s="15">
        <v>25</v>
      </c>
      <c r="C161" s="15">
        <v>2291</v>
      </c>
      <c r="D161" s="17" t="s">
        <v>37</v>
      </c>
      <c r="E161" s="18">
        <v>3709.14</v>
      </c>
    </row>
    <row r="162" spans="1:5" s="19" customFormat="1" ht="30">
      <c r="A162" s="25">
        <v>110</v>
      </c>
      <c r="B162" s="15">
        <v>25</v>
      </c>
      <c r="C162" s="15">
        <v>2292</v>
      </c>
      <c r="D162" s="17" t="s">
        <v>33</v>
      </c>
      <c r="E162" s="18">
        <v>3714.17</v>
      </c>
    </row>
    <row r="163" spans="1:5" s="19" customFormat="1" ht="15">
      <c r="A163" s="25">
        <v>111</v>
      </c>
      <c r="B163" s="15">
        <v>25</v>
      </c>
      <c r="C163" s="15">
        <v>2293</v>
      </c>
      <c r="D163" s="17" t="s">
        <v>38</v>
      </c>
      <c r="E163" s="18">
        <v>7218.72</v>
      </c>
    </row>
    <row r="164" spans="1:5" s="19" customFormat="1" ht="15">
      <c r="A164" s="25">
        <v>112</v>
      </c>
      <c r="B164" s="15">
        <v>25</v>
      </c>
      <c r="C164" s="15">
        <v>2294</v>
      </c>
      <c r="D164" s="17" t="s">
        <v>39</v>
      </c>
      <c r="E164" s="18">
        <v>4509.12</v>
      </c>
    </row>
    <row r="165" spans="1:5" s="19" customFormat="1" ht="15">
      <c r="A165" s="25">
        <v>113</v>
      </c>
      <c r="B165" s="15">
        <v>25</v>
      </c>
      <c r="C165" s="15">
        <v>2295</v>
      </c>
      <c r="D165" s="17" t="s">
        <v>40</v>
      </c>
      <c r="E165" s="18">
        <v>4653.18</v>
      </c>
    </row>
    <row r="166" spans="1:5" s="19" customFormat="1" ht="15">
      <c r="A166" s="25">
        <v>114</v>
      </c>
      <c r="B166" s="15">
        <v>25</v>
      </c>
      <c r="C166" s="15">
        <v>2296</v>
      </c>
      <c r="D166" s="17" t="s">
        <v>35</v>
      </c>
      <c r="E166" s="18">
        <v>7352.35</v>
      </c>
    </row>
    <row r="167" spans="1:5" s="19" customFormat="1" ht="30">
      <c r="A167" s="25">
        <v>115</v>
      </c>
      <c r="B167" s="15">
        <v>25</v>
      </c>
      <c r="C167" s="15">
        <v>2297</v>
      </c>
      <c r="D167" s="17" t="s">
        <v>41</v>
      </c>
      <c r="E167" s="18">
        <v>8027.01</v>
      </c>
    </row>
    <row r="168" spans="1:5" s="19" customFormat="1" ht="30">
      <c r="A168" s="25">
        <v>116</v>
      </c>
      <c r="B168" s="15">
        <v>25</v>
      </c>
      <c r="C168" s="15">
        <v>2299</v>
      </c>
      <c r="D168" s="17" t="s">
        <v>42</v>
      </c>
      <c r="E168" s="18">
        <v>19064.6</v>
      </c>
    </row>
    <row r="169" spans="1:5" s="19" customFormat="1" ht="15">
      <c r="A169" s="25">
        <v>117</v>
      </c>
      <c r="B169" s="15">
        <v>25</v>
      </c>
      <c r="C169" s="15">
        <v>2300</v>
      </c>
      <c r="D169" s="17" t="s">
        <v>43</v>
      </c>
      <c r="E169" s="18">
        <v>5336.54</v>
      </c>
    </row>
    <row r="170" spans="1:5" s="13" customFormat="1" ht="15">
      <c r="A170" s="25">
        <v>118</v>
      </c>
      <c r="B170" s="9">
        <v>25</v>
      </c>
      <c r="C170" s="9">
        <v>2301</v>
      </c>
      <c r="D170" s="11" t="s">
        <v>44</v>
      </c>
      <c r="E170" s="12">
        <v>28596.88</v>
      </c>
    </row>
    <row r="171" spans="1:5" s="19" customFormat="1" ht="15">
      <c r="A171" s="25">
        <v>119</v>
      </c>
      <c r="B171" s="15">
        <v>25</v>
      </c>
      <c r="C171" s="15">
        <v>2302</v>
      </c>
      <c r="D171" s="17" t="s">
        <v>45</v>
      </c>
      <c r="E171" s="18">
        <v>7313.56</v>
      </c>
    </row>
    <row r="172" spans="1:5" s="19" customFormat="1" ht="30">
      <c r="A172" s="25">
        <v>120</v>
      </c>
      <c r="B172" s="15">
        <v>25</v>
      </c>
      <c r="C172" s="15">
        <v>2303</v>
      </c>
      <c r="D172" s="17" t="s">
        <v>46</v>
      </c>
      <c r="E172" s="18">
        <v>9466.88</v>
      </c>
    </row>
    <row r="173" spans="1:5" s="19" customFormat="1" ht="30">
      <c r="A173" s="25">
        <v>121</v>
      </c>
      <c r="B173" s="15">
        <v>20</v>
      </c>
      <c r="C173" s="15">
        <v>2304</v>
      </c>
      <c r="D173" s="17" t="s">
        <v>47</v>
      </c>
      <c r="E173" s="18">
        <v>7785.65</v>
      </c>
    </row>
    <row r="174" spans="1:5" s="19" customFormat="1" ht="15">
      <c r="A174" s="25">
        <v>122</v>
      </c>
      <c r="B174" s="15">
        <v>20</v>
      </c>
      <c r="C174" s="15">
        <v>2305</v>
      </c>
      <c r="D174" s="17" t="s">
        <v>48</v>
      </c>
      <c r="E174" s="18">
        <v>3908.86</v>
      </c>
    </row>
    <row r="175" spans="1:5" s="19" customFormat="1" ht="30">
      <c r="A175" s="25">
        <v>123</v>
      </c>
      <c r="B175" s="15">
        <v>25</v>
      </c>
      <c r="C175" s="15">
        <v>2306</v>
      </c>
      <c r="D175" s="17" t="s">
        <v>37</v>
      </c>
      <c r="E175" s="18">
        <v>3758.11</v>
      </c>
    </row>
    <row r="176" spans="1:5" s="19" customFormat="1" ht="15">
      <c r="A176" s="25">
        <v>124</v>
      </c>
      <c r="B176" s="15">
        <v>25</v>
      </c>
      <c r="C176" s="15">
        <v>2307</v>
      </c>
      <c r="D176" s="17" t="s">
        <v>35</v>
      </c>
      <c r="E176" s="18">
        <v>7313.56</v>
      </c>
    </row>
    <row r="177" spans="1:5" s="19" customFormat="1" ht="15">
      <c r="A177" s="25">
        <v>125</v>
      </c>
      <c r="B177" s="15">
        <v>20</v>
      </c>
      <c r="C177" s="15">
        <v>2308</v>
      </c>
      <c r="D177" s="17" t="s">
        <v>49</v>
      </c>
      <c r="E177" s="18">
        <v>3908.86</v>
      </c>
    </row>
    <row r="178" spans="1:5" s="19" customFormat="1" ht="30">
      <c r="A178" s="25">
        <v>126</v>
      </c>
      <c r="B178" s="15">
        <v>20</v>
      </c>
      <c r="C178" s="15">
        <v>2309</v>
      </c>
      <c r="D178" s="17" t="s">
        <v>50</v>
      </c>
      <c r="E178" s="18">
        <v>9000.96</v>
      </c>
    </row>
    <row r="179" spans="1:5" s="19" customFormat="1" ht="15">
      <c r="A179" s="25">
        <v>127</v>
      </c>
      <c r="B179" s="15">
        <v>20</v>
      </c>
      <c r="C179" s="15">
        <v>2310</v>
      </c>
      <c r="D179" s="17" t="s">
        <v>51</v>
      </c>
      <c r="E179" s="18">
        <v>17534.62</v>
      </c>
    </row>
    <row r="180" spans="1:5" s="19" customFormat="1" ht="30">
      <c r="A180" s="25">
        <v>128</v>
      </c>
      <c r="B180" s="15">
        <v>25</v>
      </c>
      <c r="C180" s="15">
        <v>2311</v>
      </c>
      <c r="D180" s="17" t="s">
        <v>52</v>
      </c>
      <c r="E180" s="18">
        <v>8125.15</v>
      </c>
    </row>
    <row r="181" spans="1:5" s="19" customFormat="1" ht="30">
      <c r="A181" s="25">
        <v>129</v>
      </c>
      <c r="B181" s="15">
        <v>25</v>
      </c>
      <c r="C181" s="15">
        <v>2312</v>
      </c>
      <c r="D181" s="17" t="s">
        <v>37</v>
      </c>
      <c r="E181" s="18">
        <v>3758.11</v>
      </c>
    </row>
    <row r="182" spans="1:5" s="19" customFormat="1" ht="30">
      <c r="A182" s="25">
        <v>130</v>
      </c>
      <c r="B182" s="15">
        <v>25</v>
      </c>
      <c r="C182" s="15">
        <v>2313</v>
      </c>
      <c r="D182" s="17" t="s">
        <v>53</v>
      </c>
      <c r="E182" s="18">
        <v>4025.29</v>
      </c>
    </row>
    <row r="183" spans="1:5" s="19" customFormat="1" ht="30">
      <c r="A183" s="25">
        <v>131</v>
      </c>
      <c r="B183" s="15">
        <v>25</v>
      </c>
      <c r="C183" s="15">
        <v>2314</v>
      </c>
      <c r="D183" s="17" t="s">
        <v>54</v>
      </c>
      <c r="E183" s="18">
        <v>10281.43</v>
      </c>
    </row>
    <row r="184" spans="1:5" s="19" customFormat="1" ht="15">
      <c r="A184" s="25">
        <v>132</v>
      </c>
      <c r="B184" s="15">
        <v>20</v>
      </c>
      <c r="C184" s="15">
        <v>2315</v>
      </c>
      <c r="D184" s="17" t="s">
        <v>55</v>
      </c>
      <c r="E184" s="18">
        <v>4386.38</v>
      </c>
    </row>
    <row r="185" spans="1:5" s="19" customFormat="1" ht="30">
      <c r="A185" s="25">
        <v>133</v>
      </c>
      <c r="B185" s="15">
        <v>25</v>
      </c>
      <c r="C185" s="15">
        <v>2316</v>
      </c>
      <c r="D185" s="17" t="s">
        <v>56</v>
      </c>
      <c r="E185" s="18">
        <v>13527.36</v>
      </c>
    </row>
    <row r="186" spans="1:5" s="19" customFormat="1" ht="30">
      <c r="A186" s="25">
        <v>134</v>
      </c>
      <c r="B186" s="15">
        <v>25</v>
      </c>
      <c r="C186" s="15">
        <v>2317</v>
      </c>
      <c r="D186" s="17" t="s">
        <v>57</v>
      </c>
      <c r="E186" s="18">
        <v>188320</v>
      </c>
    </row>
    <row r="187" spans="1:5" s="19" customFormat="1" ht="30">
      <c r="A187" s="25">
        <v>135</v>
      </c>
      <c r="B187" s="15">
        <v>25</v>
      </c>
      <c r="C187" s="15">
        <v>2322</v>
      </c>
      <c r="D187" s="17" t="s">
        <v>58</v>
      </c>
      <c r="E187" s="18">
        <v>22620</v>
      </c>
    </row>
    <row r="188" spans="1:5" s="19" customFormat="1" ht="30">
      <c r="A188" s="25">
        <v>136</v>
      </c>
      <c r="B188" s="15">
        <v>25</v>
      </c>
      <c r="C188" s="15">
        <v>2325</v>
      </c>
      <c r="D188" s="17" t="s">
        <v>59</v>
      </c>
      <c r="E188" s="18">
        <v>3758.77</v>
      </c>
    </row>
    <row r="189" spans="1:5" s="19" customFormat="1" ht="15">
      <c r="A189" s="25">
        <v>137</v>
      </c>
      <c r="B189" s="15">
        <v>25</v>
      </c>
      <c r="C189" s="15">
        <v>2326</v>
      </c>
      <c r="D189" s="17" t="s">
        <v>60</v>
      </c>
      <c r="E189" s="18">
        <v>10987.67</v>
      </c>
    </row>
    <row r="190" spans="1:5" s="19" customFormat="1" ht="30">
      <c r="A190" s="25">
        <v>138</v>
      </c>
      <c r="B190" s="15">
        <v>25</v>
      </c>
      <c r="C190" s="15">
        <v>2328</v>
      </c>
      <c r="D190" s="17" t="s">
        <v>61</v>
      </c>
      <c r="E190" s="18">
        <v>7878.3</v>
      </c>
    </row>
    <row r="191" spans="1:5" s="19" customFormat="1" ht="15">
      <c r="A191" s="25">
        <v>139</v>
      </c>
      <c r="B191" s="15">
        <v>20</v>
      </c>
      <c r="C191" s="15">
        <v>2329</v>
      </c>
      <c r="D191" s="17" t="s">
        <v>62</v>
      </c>
      <c r="E191" s="18">
        <v>7930.77</v>
      </c>
    </row>
    <row r="192" spans="1:5" s="19" customFormat="1" ht="30">
      <c r="A192" s="25">
        <v>140</v>
      </c>
      <c r="B192" s="15">
        <v>25</v>
      </c>
      <c r="C192" s="15">
        <v>2330</v>
      </c>
      <c r="D192" s="17" t="s">
        <v>63</v>
      </c>
      <c r="E192" s="18">
        <v>9705.1</v>
      </c>
    </row>
    <row r="193" spans="1:5" s="13" customFormat="1" ht="15">
      <c r="A193" s="25">
        <v>141</v>
      </c>
      <c r="B193" s="9">
        <v>100</v>
      </c>
      <c r="C193" s="9">
        <v>2335</v>
      </c>
      <c r="D193" s="11" t="s">
        <v>64</v>
      </c>
      <c r="E193" s="12">
        <v>73920.97</v>
      </c>
    </row>
    <row r="194" spans="1:5" s="19" customFormat="1" ht="15">
      <c r="A194" s="25">
        <v>142</v>
      </c>
      <c r="B194" s="15">
        <v>100</v>
      </c>
      <c r="C194" s="15">
        <v>2337</v>
      </c>
      <c r="D194" s="17" t="s">
        <v>65</v>
      </c>
      <c r="E194" s="18">
        <v>43517.4</v>
      </c>
    </row>
    <row r="195" spans="1:5" s="19" customFormat="1" ht="15">
      <c r="A195" s="25">
        <v>143</v>
      </c>
      <c r="B195" s="15">
        <v>100</v>
      </c>
      <c r="C195" s="15">
        <v>2338</v>
      </c>
      <c r="D195" s="17" t="s">
        <v>66</v>
      </c>
      <c r="E195" s="18">
        <v>11712</v>
      </c>
    </row>
    <row r="196" spans="1:5" s="19" customFormat="1" ht="15">
      <c r="A196" s="25">
        <v>144</v>
      </c>
      <c r="B196" s="15">
        <v>100</v>
      </c>
      <c r="C196" s="15">
        <v>2339</v>
      </c>
      <c r="D196" s="17" t="s">
        <v>67</v>
      </c>
      <c r="E196" s="18">
        <v>1939.8</v>
      </c>
    </row>
    <row r="197" spans="1:5" s="19" customFormat="1" ht="30">
      <c r="A197" s="25">
        <v>145</v>
      </c>
      <c r="B197" s="15">
        <v>100</v>
      </c>
      <c r="C197" s="15">
        <v>2340</v>
      </c>
      <c r="D197" s="17" t="s">
        <v>68</v>
      </c>
      <c r="E197" s="18">
        <v>20662.34</v>
      </c>
    </row>
    <row r="198" spans="1:5" s="19" customFormat="1" ht="15">
      <c r="A198" s="25">
        <v>146</v>
      </c>
      <c r="B198" s="15">
        <v>100</v>
      </c>
      <c r="C198" s="15">
        <v>2341</v>
      </c>
      <c r="D198" s="17" t="s">
        <v>69</v>
      </c>
      <c r="E198" s="18">
        <v>14134.83</v>
      </c>
    </row>
    <row r="199" spans="1:5" s="19" customFormat="1" ht="30">
      <c r="A199" s="25">
        <v>147</v>
      </c>
      <c r="B199" s="15">
        <v>25</v>
      </c>
      <c r="C199" s="15">
        <v>2391</v>
      </c>
      <c r="D199" s="17" t="s">
        <v>70</v>
      </c>
      <c r="E199" s="18">
        <v>92555</v>
      </c>
    </row>
    <row r="200" spans="1:5" s="19" customFormat="1" ht="15">
      <c r="A200" s="25">
        <v>148</v>
      </c>
      <c r="B200" s="15">
        <v>20</v>
      </c>
      <c r="C200" s="15">
        <v>2393</v>
      </c>
      <c r="D200" s="17" t="s">
        <v>71</v>
      </c>
      <c r="E200" s="18">
        <v>19611.17</v>
      </c>
    </row>
    <row r="201" spans="1:5" s="19" customFormat="1" ht="30">
      <c r="A201" s="25">
        <v>149</v>
      </c>
      <c r="B201" s="15">
        <v>25</v>
      </c>
      <c r="C201" s="15">
        <v>2394</v>
      </c>
      <c r="D201" s="17" t="s">
        <v>72</v>
      </c>
      <c r="E201" s="18">
        <v>29890</v>
      </c>
    </row>
    <row r="202" spans="1:5" s="19" customFormat="1" ht="30">
      <c r="A202" s="25">
        <v>150</v>
      </c>
      <c r="B202" s="15">
        <v>25</v>
      </c>
      <c r="C202" s="15">
        <v>2395</v>
      </c>
      <c r="D202" s="17" t="s">
        <v>73</v>
      </c>
      <c r="E202" s="18">
        <v>11474.72</v>
      </c>
    </row>
    <row r="203" spans="1:5" s="19" customFormat="1" ht="15">
      <c r="A203" s="25">
        <v>151</v>
      </c>
      <c r="B203" s="15">
        <v>25</v>
      </c>
      <c r="C203" s="15">
        <v>2397</v>
      </c>
      <c r="D203" s="17" t="s">
        <v>74</v>
      </c>
      <c r="E203" s="18">
        <v>18481.49</v>
      </c>
    </row>
    <row r="204" spans="1:5" s="19" customFormat="1" ht="30">
      <c r="A204" s="25">
        <v>152</v>
      </c>
      <c r="B204" s="15">
        <v>25</v>
      </c>
      <c r="C204" s="15">
        <v>2398</v>
      </c>
      <c r="D204" s="17" t="s">
        <v>75</v>
      </c>
      <c r="E204" s="18">
        <v>38129.2</v>
      </c>
    </row>
    <row r="205" spans="1:5" s="19" customFormat="1" ht="30">
      <c r="A205" s="25">
        <v>153</v>
      </c>
      <c r="B205" s="15">
        <v>100</v>
      </c>
      <c r="C205" s="15">
        <v>2399</v>
      </c>
      <c r="D205" s="17" t="s">
        <v>76</v>
      </c>
      <c r="E205" s="18">
        <v>25056.36</v>
      </c>
    </row>
    <row r="206" spans="1:5" s="19" customFormat="1" ht="30">
      <c r="A206" s="25">
        <v>154</v>
      </c>
      <c r="B206" s="15">
        <v>25</v>
      </c>
      <c r="C206" s="15">
        <v>2400</v>
      </c>
      <c r="D206" s="17" t="s">
        <v>77</v>
      </c>
      <c r="E206" s="18">
        <v>7961.4</v>
      </c>
    </row>
    <row r="207" spans="1:5" s="19" customFormat="1" ht="15">
      <c r="A207" s="25">
        <v>155</v>
      </c>
      <c r="B207" s="15">
        <v>25</v>
      </c>
      <c r="C207" s="15">
        <v>2402</v>
      </c>
      <c r="D207" s="17" t="s">
        <v>78</v>
      </c>
      <c r="E207" s="18">
        <v>4412.98</v>
      </c>
    </row>
    <row r="208" spans="1:5" s="19" customFormat="1" ht="15">
      <c r="A208" s="25">
        <v>156</v>
      </c>
      <c r="B208" s="15">
        <v>100</v>
      </c>
      <c r="C208" s="15">
        <v>2405</v>
      </c>
      <c r="D208" s="17" t="s">
        <v>79</v>
      </c>
      <c r="E208" s="18">
        <v>16218.99</v>
      </c>
    </row>
    <row r="209" spans="1:5" s="19" customFormat="1" ht="30">
      <c r="A209" s="25">
        <v>157</v>
      </c>
      <c r="B209" s="15">
        <v>25</v>
      </c>
      <c r="C209" s="15">
        <v>2406</v>
      </c>
      <c r="D209" s="17" t="s">
        <v>80</v>
      </c>
      <c r="E209" s="18">
        <v>19064.59</v>
      </c>
    </row>
    <row r="210" spans="1:5" s="19" customFormat="1" ht="30">
      <c r="A210" s="25">
        <v>158</v>
      </c>
      <c r="B210" s="15">
        <v>20</v>
      </c>
      <c r="C210" s="15">
        <v>2411</v>
      </c>
      <c r="D210" s="17" t="s">
        <v>81</v>
      </c>
      <c r="E210" s="18">
        <v>3890.95</v>
      </c>
    </row>
    <row r="211" spans="1:5" s="19" customFormat="1" ht="15">
      <c r="A211" s="25">
        <v>159</v>
      </c>
      <c r="B211" s="15">
        <v>25</v>
      </c>
      <c r="C211" s="15">
        <v>2413</v>
      </c>
      <c r="D211" s="17" t="s">
        <v>82</v>
      </c>
      <c r="E211" s="18">
        <v>18481.47</v>
      </c>
    </row>
    <row r="212" spans="1:5" s="19" customFormat="1" ht="15">
      <c r="A212" s="25">
        <v>160</v>
      </c>
      <c r="B212" s="15">
        <v>25</v>
      </c>
      <c r="C212" s="15">
        <v>2414</v>
      </c>
      <c r="D212" s="17" t="s">
        <v>83</v>
      </c>
      <c r="E212" s="18">
        <v>3696.28</v>
      </c>
    </row>
    <row r="213" spans="1:5" s="19" customFormat="1" ht="30">
      <c r="A213" s="25">
        <v>161</v>
      </c>
      <c r="B213" s="15">
        <v>25</v>
      </c>
      <c r="C213" s="15">
        <v>2415</v>
      </c>
      <c r="D213" s="17" t="s">
        <v>84</v>
      </c>
      <c r="E213" s="18">
        <v>7037.82</v>
      </c>
    </row>
    <row r="214" spans="1:5" s="19" customFormat="1" ht="30">
      <c r="A214" s="25">
        <v>162</v>
      </c>
      <c r="B214" s="15">
        <v>100</v>
      </c>
      <c r="C214" s="15">
        <v>2416</v>
      </c>
      <c r="D214" s="17" t="s">
        <v>85</v>
      </c>
      <c r="E214" s="18">
        <v>30980.72</v>
      </c>
    </row>
    <row r="215" spans="1:5" s="19" customFormat="1" ht="30">
      <c r="A215" s="25">
        <v>163</v>
      </c>
      <c r="B215" s="15">
        <v>25</v>
      </c>
      <c r="C215" s="15">
        <v>2419</v>
      </c>
      <c r="D215" s="17" t="s">
        <v>86</v>
      </c>
      <c r="E215" s="18">
        <v>11271.89</v>
      </c>
    </row>
    <row r="216" spans="1:5" s="19" customFormat="1" ht="15">
      <c r="A216" s="25">
        <v>164</v>
      </c>
      <c r="B216" s="15">
        <v>25</v>
      </c>
      <c r="C216" s="15">
        <v>2420</v>
      </c>
      <c r="D216" s="17" t="s">
        <v>87</v>
      </c>
      <c r="E216" s="18">
        <v>7002.32</v>
      </c>
    </row>
    <row r="217" spans="1:5" s="19" customFormat="1" ht="30">
      <c r="A217" s="25">
        <v>165</v>
      </c>
      <c r="B217" s="16">
        <v>20</v>
      </c>
      <c r="C217" s="15">
        <v>2464</v>
      </c>
      <c r="D217" s="17" t="s">
        <v>88</v>
      </c>
      <c r="E217" s="18">
        <v>4500.48</v>
      </c>
    </row>
    <row r="218" spans="1:5" s="19" customFormat="1" ht="30">
      <c r="A218" s="25">
        <v>166</v>
      </c>
      <c r="B218" s="16">
        <v>20</v>
      </c>
      <c r="C218" s="15">
        <v>2468</v>
      </c>
      <c r="D218" s="17" t="s">
        <v>89</v>
      </c>
      <c r="E218" s="18">
        <v>32421.06</v>
      </c>
    </row>
    <row r="219" spans="1:5" s="19" customFormat="1" ht="30">
      <c r="A219" s="25">
        <v>167</v>
      </c>
      <c r="B219" s="16">
        <v>20</v>
      </c>
      <c r="C219" s="15">
        <v>2469</v>
      </c>
      <c r="D219" s="17" t="s">
        <v>90</v>
      </c>
      <c r="E219" s="18">
        <v>15436.95</v>
      </c>
    </row>
    <row r="220" spans="1:5" s="19" customFormat="1" ht="15">
      <c r="A220" s="25">
        <v>168</v>
      </c>
      <c r="B220" s="16">
        <v>25</v>
      </c>
      <c r="C220" s="15">
        <v>2470</v>
      </c>
      <c r="D220" s="17" t="s">
        <v>91</v>
      </c>
      <c r="E220" s="18">
        <v>10673.08</v>
      </c>
    </row>
    <row r="221" spans="1:5" s="19" customFormat="1" ht="15">
      <c r="A221" s="25">
        <v>169</v>
      </c>
      <c r="B221" s="16">
        <v>25</v>
      </c>
      <c r="C221" s="15">
        <v>2471</v>
      </c>
      <c r="D221" s="17" t="s">
        <v>93</v>
      </c>
      <c r="E221" s="18">
        <v>14785.18</v>
      </c>
    </row>
    <row r="222" spans="1:5" s="19" customFormat="1" ht="30">
      <c r="A222" s="25">
        <v>170</v>
      </c>
      <c r="B222" s="16">
        <v>25</v>
      </c>
      <c r="C222" s="15">
        <v>2472</v>
      </c>
      <c r="D222" s="17" t="s">
        <v>94</v>
      </c>
      <c r="E222" s="18">
        <v>7037.84</v>
      </c>
    </row>
    <row r="223" spans="1:5" s="19" customFormat="1" ht="30">
      <c r="A223" s="25">
        <v>171</v>
      </c>
      <c r="B223" s="16">
        <v>20</v>
      </c>
      <c r="C223" s="15">
        <v>2474</v>
      </c>
      <c r="D223" s="17" t="s">
        <v>95</v>
      </c>
      <c r="E223" s="18">
        <v>4500.48</v>
      </c>
    </row>
    <row r="224" spans="1:5" s="19" customFormat="1" ht="30">
      <c r="A224" s="25">
        <v>172</v>
      </c>
      <c r="B224" s="16">
        <v>25</v>
      </c>
      <c r="C224" s="15">
        <v>2475</v>
      </c>
      <c r="D224" s="17" t="s">
        <v>96</v>
      </c>
      <c r="E224" s="18">
        <v>7961.42</v>
      </c>
    </row>
    <row r="225" spans="1:5" s="19" customFormat="1" ht="30">
      <c r="A225" s="25">
        <v>173</v>
      </c>
      <c r="B225" s="16">
        <v>100</v>
      </c>
      <c r="C225" s="15">
        <v>2476</v>
      </c>
      <c r="D225" s="17" t="s">
        <v>97</v>
      </c>
      <c r="E225" s="18">
        <v>9757.72</v>
      </c>
    </row>
    <row r="226" spans="1:5" s="19" customFormat="1" ht="30">
      <c r="A226" s="25">
        <v>174</v>
      </c>
      <c r="B226" s="16">
        <v>100</v>
      </c>
      <c r="C226" s="15">
        <v>2477</v>
      </c>
      <c r="D226" s="17" t="s">
        <v>98</v>
      </c>
      <c r="E226" s="18">
        <v>3663.66</v>
      </c>
    </row>
    <row r="227" spans="1:5" s="19" customFormat="1" ht="30">
      <c r="A227" s="25">
        <v>175</v>
      </c>
      <c r="B227" s="16">
        <v>20</v>
      </c>
      <c r="C227" s="15">
        <v>2478</v>
      </c>
      <c r="D227" s="17" t="s">
        <v>99</v>
      </c>
      <c r="E227" s="18">
        <v>4500.48</v>
      </c>
    </row>
    <row r="228" spans="1:5" s="19" customFormat="1" ht="15">
      <c r="A228" s="25">
        <v>176</v>
      </c>
      <c r="B228" s="16">
        <v>20</v>
      </c>
      <c r="C228" s="15">
        <v>2479</v>
      </c>
      <c r="D228" s="17" t="s">
        <v>100</v>
      </c>
      <c r="E228" s="18">
        <v>4383.66</v>
      </c>
    </row>
    <row r="229" spans="1:5" s="19" customFormat="1" ht="30">
      <c r="A229" s="25">
        <v>177</v>
      </c>
      <c r="B229" s="16">
        <v>100</v>
      </c>
      <c r="C229" s="15">
        <v>2480</v>
      </c>
      <c r="D229" s="17" t="s">
        <v>101</v>
      </c>
      <c r="E229" s="18">
        <v>27409.94</v>
      </c>
    </row>
    <row r="230" spans="1:5" s="19" customFormat="1" ht="30">
      <c r="A230" s="25">
        <v>178</v>
      </c>
      <c r="B230" s="16">
        <v>25</v>
      </c>
      <c r="C230" s="15">
        <v>2481</v>
      </c>
      <c r="D230" s="17" t="s">
        <v>102</v>
      </c>
      <c r="E230" s="18">
        <v>3803.87</v>
      </c>
    </row>
    <row r="231" spans="1:5" s="19" customFormat="1" ht="30">
      <c r="A231" s="25">
        <v>179</v>
      </c>
      <c r="B231" s="16">
        <v>20</v>
      </c>
      <c r="C231" s="15">
        <v>2482</v>
      </c>
      <c r="D231" s="17" t="s">
        <v>103</v>
      </c>
      <c r="E231" s="18">
        <v>3890.95</v>
      </c>
    </row>
    <row r="232" spans="1:5" s="19" customFormat="1" ht="30">
      <c r="A232" s="25">
        <v>180</v>
      </c>
      <c r="B232" s="16">
        <v>100</v>
      </c>
      <c r="C232" s="15">
        <v>2485</v>
      </c>
      <c r="D232" s="17" t="s">
        <v>104</v>
      </c>
      <c r="E232" s="18">
        <v>5368</v>
      </c>
    </row>
    <row r="233" spans="1:5" s="19" customFormat="1" ht="15">
      <c r="A233" s="25">
        <v>181</v>
      </c>
      <c r="B233" s="16">
        <v>20</v>
      </c>
      <c r="C233" s="15">
        <v>2486</v>
      </c>
      <c r="D233" s="17" t="s">
        <v>105</v>
      </c>
      <c r="E233" s="18">
        <v>4383.66</v>
      </c>
    </row>
    <row r="234" spans="1:5" s="19" customFormat="1" ht="15">
      <c r="A234" s="25">
        <v>182</v>
      </c>
      <c r="B234" s="16">
        <v>20</v>
      </c>
      <c r="C234" s="15">
        <v>2487</v>
      </c>
      <c r="D234" s="17" t="s">
        <v>106</v>
      </c>
      <c r="E234" s="18">
        <v>4500.48</v>
      </c>
    </row>
    <row r="235" spans="1:5" s="19" customFormat="1" ht="15">
      <c r="A235" s="25">
        <v>183</v>
      </c>
      <c r="B235" s="16">
        <v>20</v>
      </c>
      <c r="C235" s="15">
        <v>2488</v>
      </c>
      <c r="D235" s="17" t="s">
        <v>107</v>
      </c>
      <c r="E235" s="18">
        <v>4500.48</v>
      </c>
    </row>
    <row r="236" spans="1:5" s="19" customFormat="1" ht="30">
      <c r="A236" s="25">
        <v>184</v>
      </c>
      <c r="B236" s="16">
        <v>20</v>
      </c>
      <c r="C236" s="15">
        <v>2490</v>
      </c>
      <c r="D236" s="17" t="s">
        <v>108</v>
      </c>
      <c r="E236" s="18">
        <v>3890.95</v>
      </c>
    </row>
    <row r="237" spans="1:5" s="19" customFormat="1" ht="15">
      <c r="A237" s="25">
        <v>185</v>
      </c>
      <c r="B237" s="16">
        <v>20</v>
      </c>
      <c r="C237" s="15">
        <v>2491</v>
      </c>
      <c r="D237" s="17" t="s">
        <v>109</v>
      </c>
      <c r="E237" s="18">
        <v>4383.66</v>
      </c>
    </row>
    <row r="238" spans="1:5" s="19" customFormat="1" ht="30">
      <c r="A238" s="25">
        <v>186</v>
      </c>
      <c r="B238" s="16">
        <v>100</v>
      </c>
      <c r="C238" s="15">
        <v>2493</v>
      </c>
      <c r="D238" s="17" t="s">
        <v>110</v>
      </c>
      <c r="E238" s="18">
        <v>15228.14</v>
      </c>
    </row>
    <row r="239" spans="1:5" s="19" customFormat="1" ht="30">
      <c r="A239" s="25">
        <v>187</v>
      </c>
      <c r="B239" s="16">
        <v>25</v>
      </c>
      <c r="C239" s="15">
        <v>2494</v>
      </c>
      <c r="D239" s="17" t="s">
        <v>111</v>
      </c>
      <c r="E239" s="12">
        <v>3518.91</v>
      </c>
    </row>
    <row r="240" spans="1:5" s="19" customFormat="1" ht="15">
      <c r="A240" s="25">
        <v>188</v>
      </c>
      <c r="B240" s="16">
        <v>25</v>
      </c>
      <c r="C240" s="15">
        <v>2495</v>
      </c>
      <c r="D240" s="17" t="s">
        <v>112</v>
      </c>
      <c r="E240" s="18">
        <v>11088.9</v>
      </c>
    </row>
    <row r="241" spans="1:5" s="19" customFormat="1" ht="30">
      <c r="A241" s="25">
        <v>189</v>
      </c>
      <c r="B241" s="16">
        <v>25</v>
      </c>
      <c r="C241" s="15">
        <v>2496</v>
      </c>
      <c r="D241" s="17" t="s">
        <v>113</v>
      </c>
      <c r="E241" s="18">
        <v>7514.59</v>
      </c>
    </row>
    <row r="242" spans="1:5" s="19" customFormat="1" ht="15">
      <c r="A242" s="25">
        <v>190</v>
      </c>
      <c r="B242" s="16">
        <v>25</v>
      </c>
      <c r="C242" s="15">
        <v>2497</v>
      </c>
      <c r="D242" s="17" t="s">
        <v>114</v>
      </c>
      <c r="E242" s="18">
        <v>7002.32</v>
      </c>
    </row>
    <row r="243" spans="1:5" s="19" customFormat="1" ht="60">
      <c r="A243" s="25">
        <v>191</v>
      </c>
      <c r="B243" s="16">
        <v>100</v>
      </c>
      <c r="C243" s="15">
        <v>2498</v>
      </c>
      <c r="D243" s="17" t="s">
        <v>115</v>
      </c>
      <c r="E243" s="18">
        <v>46349.02</v>
      </c>
    </row>
    <row r="244" spans="1:5" s="19" customFormat="1" ht="30">
      <c r="A244" s="25">
        <v>192</v>
      </c>
      <c r="B244" s="16">
        <v>100</v>
      </c>
      <c r="C244" s="15">
        <v>2501</v>
      </c>
      <c r="D244" s="17" t="s">
        <v>116</v>
      </c>
      <c r="E244" s="18">
        <v>81916.9</v>
      </c>
    </row>
    <row r="245" spans="1:5" s="13" customFormat="1" ht="30">
      <c r="A245" s="25">
        <v>193</v>
      </c>
      <c r="B245" s="10">
        <v>100</v>
      </c>
      <c r="C245" s="9">
        <v>2502</v>
      </c>
      <c r="D245" s="11" t="s">
        <v>117</v>
      </c>
      <c r="E245" s="12">
        <v>9047.52</v>
      </c>
    </row>
    <row r="246" spans="1:5" s="19" customFormat="1" ht="15">
      <c r="A246" s="25">
        <v>194</v>
      </c>
      <c r="B246" s="16">
        <v>100</v>
      </c>
      <c r="C246" s="15">
        <v>2504</v>
      </c>
      <c r="D246" s="17" t="s">
        <v>118</v>
      </c>
      <c r="E246" s="18">
        <v>7686</v>
      </c>
    </row>
    <row r="247" spans="1:5" s="19" customFormat="1" ht="15">
      <c r="A247" s="25">
        <v>195</v>
      </c>
      <c r="B247" s="16">
        <v>100</v>
      </c>
      <c r="C247" s="15">
        <v>2505</v>
      </c>
      <c r="D247" s="17" t="s">
        <v>119</v>
      </c>
      <c r="E247" s="18">
        <v>6588</v>
      </c>
    </row>
    <row r="248" spans="1:5" s="19" customFormat="1" ht="15">
      <c r="A248" s="25">
        <v>196</v>
      </c>
      <c r="B248" s="16">
        <v>100</v>
      </c>
      <c r="C248" s="15">
        <v>2507</v>
      </c>
      <c r="D248" s="17" t="s">
        <v>120</v>
      </c>
      <c r="E248" s="18">
        <v>41589.92</v>
      </c>
    </row>
    <row r="249" spans="1:5" s="19" customFormat="1" ht="15">
      <c r="A249" s="25">
        <v>197</v>
      </c>
      <c r="B249" s="16">
        <v>100</v>
      </c>
      <c r="C249" s="15">
        <v>2508</v>
      </c>
      <c r="D249" s="17" t="s">
        <v>121</v>
      </c>
      <c r="E249" s="18">
        <v>35698.42</v>
      </c>
    </row>
    <row r="250" spans="1:5" s="19" customFormat="1" ht="30">
      <c r="A250" s="25">
        <v>198</v>
      </c>
      <c r="B250" s="16">
        <v>25</v>
      </c>
      <c r="C250" s="15">
        <v>2511</v>
      </c>
      <c r="D250" s="17" t="s">
        <v>122</v>
      </c>
      <c r="E250" s="18">
        <v>385735</v>
      </c>
    </row>
    <row r="251" spans="1:5" s="19" customFormat="1" ht="30">
      <c r="A251" s="25">
        <v>199</v>
      </c>
      <c r="B251" s="16">
        <v>25</v>
      </c>
      <c r="C251" s="15">
        <v>2512</v>
      </c>
      <c r="D251" s="17" t="s">
        <v>123</v>
      </c>
      <c r="E251" s="18">
        <v>35096</v>
      </c>
    </row>
    <row r="252" spans="1:5" s="19" customFormat="1" ht="30">
      <c r="A252" s="25">
        <v>200</v>
      </c>
      <c r="B252" s="16">
        <v>25</v>
      </c>
      <c r="C252" s="15">
        <v>2513</v>
      </c>
      <c r="D252" s="17" t="s">
        <v>124</v>
      </c>
      <c r="E252" s="18">
        <v>11224</v>
      </c>
    </row>
    <row r="253" spans="1:5" s="19" customFormat="1" ht="30">
      <c r="A253" s="25">
        <v>201</v>
      </c>
      <c r="B253" s="16">
        <v>100</v>
      </c>
      <c r="C253" s="15">
        <v>2514</v>
      </c>
      <c r="D253" s="17" t="s">
        <v>125</v>
      </c>
      <c r="E253" s="18">
        <v>3416</v>
      </c>
    </row>
    <row r="254" spans="1:5" s="19" customFormat="1" ht="30">
      <c r="A254" s="25">
        <v>202</v>
      </c>
      <c r="B254" s="15">
        <v>100</v>
      </c>
      <c r="C254" s="15">
        <v>2622</v>
      </c>
      <c r="D254" s="17" t="s">
        <v>126</v>
      </c>
      <c r="E254" s="18">
        <v>19370.98</v>
      </c>
    </row>
    <row r="255" spans="1:5" s="19" customFormat="1" ht="30">
      <c r="A255" s="25">
        <v>203</v>
      </c>
      <c r="B255" s="15">
        <v>20</v>
      </c>
      <c r="C255" s="15">
        <v>2623</v>
      </c>
      <c r="D255" s="17" t="s">
        <v>127</v>
      </c>
      <c r="E255" s="18">
        <v>7961.43</v>
      </c>
    </row>
    <row r="256" spans="1:5" s="19" customFormat="1" ht="30">
      <c r="A256" s="25">
        <v>204</v>
      </c>
      <c r="B256" s="15">
        <v>100</v>
      </c>
      <c r="C256" s="15">
        <v>2624</v>
      </c>
      <c r="D256" s="17" t="s">
        <v>128</v>
      </c>
      <c r="E256" s="18">
        <v>4149.81</v>
      </c>
    </row>
    <row r="257" spans="1:5" s="19" customFormat="1" ht="30">
      <c r="A257" s="25">
        <v>205</v>
      </c>
      <c r="B257" s="15">
        <v>100</v>
      </c>
      <c r="C257" s="15">
        <v>2625</v>
      </c>
      <c r="D257" s="17" t="s">
        <v>129</v>
      </c>
      <c r="E257" s="18">
        <v>86637.9</v>
      </c>
    </row>
    <row r="258" spans="1:5" s="19" customFormat="1" ht="30">
      <c r="A258" s="25">
        <v>206</v>
      </c>
      <c r="B258" s="15">
        <v>100</v>
      </c>
      <c r="C258" s="15">
        <v>2626</v>
      </c>
      <c r="D258" s="17" t="s">
        <v>130</v>
      </c>
      <c r="E258" s="18">
        <v>26286.8</v>
      </c>
    </row>
    <row r="259" spans="1:5" s="19" customFormat="1" ht="30">
      <c r="A259" s="25">
        <v>207</v>
      </c>
      <c r="B259" s="15">
        <v>20</v>
      </c>
      <c r="C259" s="15">
        <v>2627</v>
      </c>
      <c r="D259" s="17" t="s">
        <v>131</v>
      </c>
      <c r="E259" s="18">
        <v>14664.35</v>
      </c>
    </row>
    <row r="260" spans="1:5" s="19" customFormat="1" ht="15">
      <c r="A260" s="25">
        <v>208</v>
      </c>
      <c r="B260" s="15">
        <v>20</v>
      </c>
      <c r="C260" s="15">
        <v>2628</v>
      </c>
      <c r="D260" s="17" t="s">
        <v>132</v>
      </c>
      <c r="E260" s="18">
        <v>14664.35</v>
      </c>
    </row>
    <row r="261" spans="1:5" s="19" customFormat="1" ht="30">
      <c r="A261" s="25">
        <v>209</v>
      </c>
      <c r="B261" s="15">
        <v>20</v>
      </c>
      <c r="C261" s="15">
        <v>2629</v>
      </c>
      <c r="D261" s="17" t="s">
        <v>133</v>
      </c>
      <c r="E261" s="18">
        <v>14673.98</v>
      </c>
    </row>
    <row r="262" spans="1:5" s="19" customFormat="1" ht="15">
      <c r="A262" s="25">
        <v>210</v>
      </c>
      <c r="B262" s="15">
        <v>20</v>
      </c>
      <c r="C262" s="15">
        <v>2630</v>
      </c>
      <c r="D262" s="17" t="s">
        <v>134</v>
      </c>
      <c r="E262" s="18">
        <v>30266.02</v>
      </c>
    </row>
    <row r="263" spans="1:5" s="19" customFormat="1" ht="30">
      <c r="A263" s="25">
        <v>211</v>
      </c>
      <c r="B263" s="15">
        <v>20</v>
      </c>
      <c r="C263" s="15">
        <v>2631</v>
      </c>
      <c r="D263" s="17" t="s">
        <v>135</v>
      </c>
      <c r="E263" s="18">
        <v>20373.87</v>
      </c>
    </row>
    <row r="264" spans="1:5" s="19" customFormat="1" ht="15">
      <c r="A264" s="25">
        <v>212</v>
      </c>
      <c r="B264" s="15">
        <v>20</v>
      </c>
      <c r="C264" s="15">
        <v>2633</v>
      </c>
      <c r="D264" s="17" t="s">
        <v>136</v>
      </c>
      <c r="E264" s="18">
        <v>77695.91</v>
      </c>
    </row>
    <row r="265" spans="1:5" s="19" customFormat="1" ht="15">
      <c r="A265" s="25">
        <v>213</v>
      </c>
      <c r="B265" s="15">
        <v>20</v>
      </c>
      <c r="C265" s="15">
        <v>2634</v>
      </c>
      <c r="D265" s="17" t="s">
        <v>137</v>
      </c>
      <c r="E265" s="18">
        <v>27026.06</v>
      </c>
    </row>
    <row r="266" spans="1:5" s="19" customFormat="1" ht="30">
      <c r="A266" s="25">
        <v>214</v>
      </c>
      <c r="B266" s="15">
        <v>20</v>
      </c>
      <c r="C266" s="15">
        <v>2635</v>
      </c>
      <c r="D266" s="17" t="s">
        <v>138</v>
      </c>
      <c r="E266" s="18">
        <v>17194.9</v>
      </c>
    </row>
    <row r="267" spans="1:5" s="19" customFormat="1" ht="30">
      <c r="A267" s="25">
        <v>215</v>
      </c>
      <c r="B267" s="15">
        <v>20</v>
      </c>
      <c r="C267" s="15">
        <v>2637</v>
      </c>
      <c r="D267" s="17" t="s">
        <v>139</v>
      </c>
      <c r="E267" s="18">
        <v>23781.82</v>
      </c>
    </row>
    <row r="268" spans="1:5" s="19" customFormat="1" ht="30">
      <c r="A268" s="25">
        <v>216</v>
      </c>
      <c r="B268" s="15">
        <v>100</v>
      </c>
      <c r="C268" s="15">
        <v>2638</v>
      </c>
      <c r="D268" s="17" t="s">
        <v>140</v>
      </c>
      <c r="E268" s="18">
        <v>13579.93</v>
      </c>
    </row>
    <row r="269" spans="1:5" s="19" customFormat="1" ht="45">
      <c r="A269" s="25">
        <v>217</v>
      </c>
      <c r="B269" s="15">
        <v>100</v>
      </c>
      <c r="C269" s="15">
        <v>2639</v>
      </c>
      <c r="D269" s="17" t="s">
        <v>141</v>
      </c>
      <c r="E269" s="18">
        <v>30580.6</v>
      </c>
    </row>
    <row r="270" spans="1:5" s="19" customFormat="1" ht="15">
      <c r="A270" s="25">
        <v>218</v>
      </c>
      <c r="B270" s="15">
        <v>20</v>
      </c>
      <c r="C270" s="15">
        <v>2640</v>
      </c>
      <c r="D270" s="17" t="s">
        <v>142</v>
      </c>
      <c r="E270" s="18">
        <v>12278.25</v>
      </c>
    </row>
    <row r="271" spans="1:5" s="19" customFormat="1" ht="15">
      <c r="A271" s="25">
        <v>219</v>
      </c>
      <c r="B271" s="15">
        <v>20</v>
      </c>
      <c r="C271" s="15">
        <v>2641</v>
      </c>
      <c r="D271" s="17" t="s">
        <v>143</v>
      </c>
      <c r="E271" s="18">
        <v>13348.25</v>
      </c>
    </row>
    <row r="272" spans="1:5" s="19" customFormat="1" ht="15">
      <c r="A272" s="25">
        <v>220</v>
      </c>
      <c r="B272" s="15">
        <v>20</v>
      </c>
      <c r="C272" s="15">
        <v>2642</v>
      </c>
      <c r="D272" s="17" t="s">
        <v>144</v>
      </c>
      <c r="E272" s="18">
        <v>18350.5</v>
      </c>
    </row>
    <row r="273" spans="1:5" s="19" customFormat="1" ht="15">
      <c r="A273" s="25">
        <v>221</v>
      </c>
      <c r="B273" s="15">
        <v>20</v>
      </c>
      <c r="C273" s="15">
        <v>2643</v>
      </c>
      <c r="D273" s="17" t="s">
        <v>145</v>
      </c>
      <c r="E273" s="18">
        <v>51360</v>
      </c>
    </row>
    <row r="274" spans="1:5" s="19" customFormat="1" ht="30">
      <c r="A274" s="25">
        <v>222</v>
      </c>
      <c r="B274" s="15">
        <v>20</v>
      </c>
      <c r="C274" s="15">
        <v>2644</v>
      </c>
      <c r="D274" s="17" t="s">
        <v>146</v>
      </c>
      <c r="E274" s="18">
        <v>78538</v>
      </c>
    </row>
    <row r="275" spans="1:5" s="19" customFormat="1" ht="15">
      <c r="A275" s="25">
        <v>223</v>
      </c>
      <c r="B275" s="15">
        <v>20</v>
      </c>
      <c r="C275" s="15">
        <v>2645</v>
      </c>
      <c r="D275" s="17" t="s">
        <v>147</v>
      </c>
      <c r="E275" s="18">
        <v>17312.05</v>
      </c>
    </row>
    <row r="276" spans="1:5" s="19" customFormat="1" ht="30">
      <c r="A276" s="25">
        <v>224</v>
      </c>
      <c r="B276" s="15">
        <v>20</v>
      </c>
      <c r="C276" s="15">
        <v>2646</v>
      </c>
      <c r="D276" s="17" t="s">
        <v>148</v>
      </c>
      <c r="E276" s="18">
        <v>149949.8</v>
      </c>
    </row>
    <row r="277" spans="1:5" s="19" customFormat="1" ht="30">
      <c r="A277" s="25">
        <v>225</v>
      </c>
      <c r="B277" s="15">
        <v>20</v>
      </c>
      <c r="C277" s="15">
        <v>2647</v>
      </c>
      <c r="D277" s="17" t="s">
        <v>149</v>
      </c>
      <c r="E277" s="18">
        <v>140063</v>
      </c>
    </row>
    <row r="278" spans="1:5" s="19" customFormat="1" ht="30">
      <c r="A278" s="25">
        <v>226</v>
      </c>
      <c r="B278" s="15">
        <v>20</v>
      </c>
      <c r="C278" s="15">
        <v>2648</v>
      </c>
      <c r="D278" s="17" t="s">
        <v>150</v>
      </c>
      <c r="E278" s="18">
        <v>141883.82</v>
      </c>
    </row>
    <row r="279" spans="1:5" s="19" customFormat="1" ht="15">
      <c r="A279" s="25">
        <v>227</v>
      </c>
      <c r="B279" s="15">
        <v>20</v>
      </c>
      <c r="C279" s="15">
        <v>2649</v>
      </c>
      <c r="D279" s="17" t="s">
        <v>151</v>
      </c>
      <c r="E279" s="18">
        <v>26739.09</v>
      </c>
    </row>
    <row r="280" spans="1:5" s="19" customFormat="1" ht="15">
      <c r="A280" s="25">
        <v>228</v>
      </c>
      <c r="B280" s="15">
        <v>100</v>
      </c>
      <c r="C280" s="15">
        <v>2650</v>
      </c>
      <c r="D280" s="17" t="s">
        <v>152</v>
      </c>
      <c r="E280" s="18">
        <v>16536.14</v>
      </c>
    </row>
    <row r="281" spans="1:5" s="19" customFormat="1" ht="30">
      <c r="A281" s="25">
        <v>229</v>
      </c>
      <c r="B281" s="15">
        <v>20</v>
      </c>
      <c r="C281" s="15">
        <v>2651</v>
      </c>
      <c r="D281" s="17" t="s">
        <v>153</v>
      </c>
      <c r="E281" s="18">
        <v>18339.8</v>
      </c>
    </row>
    <row r="282" spans="1:5" s="19" customFormat="1" ht="30">
      <c r="A282" s="25">
        <v>230</v>
      </c>
      <c r="B282" s="15">
        <v>100</v>
      </c>
      <c r="C282" s="15">
        <v>2652</v>
      </c>
      <c r="D282" s="17" t="s">
        <v>154</v>
      </c>
      <c r="E282" s="18">
        <v>1926</v>
      </c>
    </row>
    <row r="283" spans="1:5" s="19" customFormat="1" ht="30">
      <c r="A283" s="25">
        <v>231</v>
      </c>
      <c r="B283" s="15">
        <v>20</v>
      </c>
      <c r="C283" s="15">
        <v>2653</v>
      </c>
      <c r="D283" s="17" t="s">
        <v>155</v>
      </c>
      <c r="E283" s="18">
        <v>53500.01</v>
      </c>
    </row>
    <row r="284" spans="1:5" s="19" customFormat="1" ht="30">
      <c r="A284" s="25">
        <v>232</v>
      </c>
      <c r="B284" s="15">
        <v>20</v>
      </c>
      <c r="C284" s="15">
        <v>2654</v>
      </c>
      <c r="D284" s="17" t="s">
        <v>156</v>
      </c>
      <c r="E284" s="18">
        <v>173875</v>
      </c>
    </row>
    <row r="285" spans="1:5" s="19" customFormat="1" ht="30">
      <c r="A285" s="25">
        <v>233</v>
      </c>
      <c r="B285" s="15">
        <v>20</v>
      </c>
      <c r="C285" s="15">
        <v>2655</v>
      </c>
      <c r="D285" s="17" t="s">
        <v>157</v>
      </c>
      <c r="E285" s="18">
        <v>39590</v>
      </c>
    </row>
    <row r="286" spans="1:5" s="19" customFormat="1" ht="30">
      <c r="A286" s="25">
        <v>234</v>
      </c>
      <c r="B286" s="15">
        <v>20</v>
      </c>
      <c r="C286" s="15">
        <v>2656</v>
      </c>
      <c r="D286" s="17" t="s">
        <v>157</v>
      </c>
      <c r="E286" s="18">
        <v>40874</v>
      </c>
    </row>
    <row r="287" spans="1:5" s="19" customFormat="1" ht="30">
      <c r="A287" s="25">
        <v>235</v>
      </c>
      <c r="B287" s="15">
        <v>20</v>
      </c>
      <c r="C287" s="15">
        <v>2657</v>
      </c>
      <c r="D287" s="17" t="s">
        <v>158</v>
      </c>
      <c r="E287" s="18">
        <v>7320</v>
      </c>
    </row>
    <row r="288" spans="1:5" s="19" customFormat="1" ht="30">
      <c r="A288" s="25">
        <v>236</v>
      </c>
      <c r="B288" s="15">
        <v>20</v>
      </c>
      <c r="C288" s="15">
        <v>2658</v>
      </c>
      <c r="D288" s="17" t="s">
        <v>159</v>
      </c>
      <c r="E288" s="18">
        <v>11803.5</v>
      </c>
    </row>
    <row r="289" spans="1:5" s="19" customFormat="1" ht="30">
      <c r="A289" s="25">
        <v>237</v>
      </c>
      <c r="B289" s="15">
        <v>20</v>
      </c>
      <c r="C289" s="15">
        <v>2659</v>
      </c>
      <c r="D289" s="17" t="s">
        <v>160</v>
      </c>
      <c r="E289" s="18">
        <v>13482</v>
      </c>
    </row>
    <row r="290" spans="1:5" s="19" customFormat="1" ht="30">
      <c r="A290" s="25">
        <v>238</v>
      </c>
      <c r="B290" s="15">
        <v>20</v>
      </c>
      <c r="C290" s="15">
        <v>2660</v>
      </c>
      <c r="D290" s="17" t="s">
        <v>161</v>
      </c>
      <c r="E290" s="18">
        <v>4888.56</v>
      </c>
    </row>
    <row r="291" spans="1:5" s="19" customFormat="1" ht="30">
      <c r="A291" s="25">
        <v>239</v>
      </c>
      <c r="B291" s="15">
        <v>20</v>
      </c>
      <c r="C291" s="15">
        <v>2661</v>
      </c>
      <c r="D291" s="17" t="s">
        <v>162</v>
      </c>
      <c r="E291" s="18">
        <v>42586</v>
      </c>
    </row>
    <row r="292" spans="1:5" s="19" customFormat="1" ht="30">
      <c r="A292" s="25">
        <v>240</v>
      </c>
      <c r="B292" s="15">
        <v>20</v>
      </c>
      <c r="C292" s="15">
        <v>2662</v>
      </c>
      <c r="D292" s="17" t="s">
        <v>163</v>
      </c>
      <c r="E292" s="18">
        <v>13581.87</v>
      </c>
    </row>
    <row r="293" spans="1:5" s="19" customFormat="1" ht="30">
      <c r="A293" s="25">
        <v>241</v>
      </c>
      <c r="B293" s="15">
        <v>20</v>
      </c>
      <c r="C293" s="15">
        <v>2663</v>
      </c>
      <c r="D293" s="17" t="s">
        <v>164</v>
      </c>
      <c r="E293" s="18">
        <v>17312.04</v>
      </c>
    </row>
    <row r="294" spans="1:5" s="19" customFormat="1" ht="30">
      <c r="A294" s="25">
        <v>242</v>
      </c>
      <c r="B294" s="15">
        <v>100</v>
      </c>
      <c r="C294" s="15">
        <v>2664</v>
      </c>
      <c r="D294" s="17" t="s">
        <v>165</v>
      </c>
      <c r="E294" s="18">
        <v>82705.88</v>
      </c>
    </row>
    <row r="295" spans="1:5" s="19" customFormat="1" ht="30">
      <c r="A295" s="25">
        <v>243</v>
      </c>
      <c r="B295" s="15">
        <v>20</v>
      </c>
      <c r="C295" s="15">
        <v>2665</v>
      </c>
      <c r="D295" s="17" t="s">
        <v>166</v>
      </c>
      <c r="E295" s="18">
        <v>5012.95</v>
      </c>
    </row>
    <row r="296" spans="1:5" s="19" customFormat="1" ht="30">
      <c r="A296" s="25">
        <v>244</v>
      </c>
      <c r="B296" s="15">
        <v>20</v>
      </c>
      <c r="C296" s="15">
        <v>2666</v>
      </c>
      <c r="D296" s="17" t="s">
        <v>167</v>
      </c>
      <c r="E296" s="18">
        <v>86154.04</v>
      </c>
    </row>
    <row r="297" spans="1:5" s="19" customFormat="1" ht="30">
      <c r="A297" s="25">
        <v>245</v>
      </c>
      <c r="B297" s="15">
        <v>20</v>
      </c>
      <c r="C297" s="15">
        <v>2667</v>
      </c>
      <c r="D297" s="17" t="s">
        <v>168</v>
      </c>
      <c r="E297" s="18">
        <v>8108.46</v>
      </c>
    </row>
    <row r="298" spans="1:5" s="19" customFormat="1" ht="30">
      <c r="A298" s="25">
        <v>246</v>
      </c>
      <c r="B298" s="15">
        <v>20</v>
      </c>
      <c r="C298" s="15">
        <v>2668</v>
      </c>
      <c r="D298" s="17" t="s">
        <v>169</v>
      </c>
      <c r="E298" s="18">
        <v>134556.78</v>
      </c>
    </row>
    <row r="299" spans="1:5" s="19" customFormat="1" ht="30">
      <c r="A299" s="25">
        <v>247</v>
      </c>
      <c r="B299" s="15">
        <v>100</v>
      </c>
      <c r="C299" s="15">
        <v>2669</v>
      </c>
      <c r="D299" s="17" t="s">
        <v>170</v>
      </c>
      <c r="E299" s="18">
        <v>41421.44</v>
      </c>
    </row>
    <row r="300" spans="1:5" s="19" customFormat="1" ht="30">
      <c r="A300" s="25">
        <v>248</v>
      </c>
      <c r="B300" s="15">
        <v>20</v>
      </c>
      <c r="C300" s="15">
        <v>2670</v>
      </c>
      <c r="D300" s="17" t="s">
        <v>171</v>
      </c>
      <c r="E300" s="18">
        <v>101072.34</v>
      </c>
    </row>
    <row r="301" spans="1:5" s="19" customFormat="1" ht="30">
      <c r="A301" s="25">
        <v>249</v>
      </c>
      <c r="B301" s="15">
        <v>20</v>
      </c>
      <c r="C301" s="15">
        <v>2671</v>
      </c>
      <c r="D301" s="17" t="s">
        <v>172</v>
      </c>
      <c r="E301" s="18">
        <v>27205.96</v>
      </c>
    </row>
    <row r="302" spans="1:5" s="19" customFormat="1" ht="30">
      <c r="A302" s="25">
        <v>250</v>
      </c>
      <c r="B302" s="15">
        <v>20</v>
      </c>
      <c r="C302" s="15">
        <v>2672</v>
      </c>
      <c r="D302" s="17" t="s">
        <v>173</v>
      </c>
      <c r="E302" s="18">
        <v>29960.14</v>
      </c>
    </row>
    <row r="303" spans="1:5" s="19" customFormat="1" ht="30">
      <c r="A303" s="25">
        <v>251</v>
      </c>
      <c r="B303" s="15">
        <v>100</v>
      </c>
      <c r="C303" s="15">
        <v>2673</v>
      </c>
      <c r="D303" s="17" t="s">
        <v>174</v>
      </c>
      <c r="E303" s="18">
        <v>36121.06</v>
      </c>
    </row>
    <row r="304" spans="1:5" s="19" customFormat="1" ht="30">
      <c r="A304" s="25">
        <v>252</v>
      </c>
      <c r="B304" s="15">
        <v>100</v>
      </c>
      <c r="C304" s="15">
        <v>2674</v>
      </c>
      <c r="D304" s="17" t="s">
        <v>175</v>
      </c>
      <c r="E304" s="18">
        <v>84974.85</v>
      </c>
    </row>
    <row r="305" spans="1:5" s="19" customFormat="1" ht="30">
      <c r="A305" s="25">
        <v>253</v>
      </c>
      <c r="B305" s="15">
        <v>20</v>
      </c>
      <c r="C305" s="15">
        <v>2675</v>
      </c>
      <c r="D305" s="17" t="s">
        <v>176</v>
      </c>
      <c r="E305" s="18">
        <v>18168.6</v>
      </c>
    </row>
    <row r="306" spans="1:5" s="19" customFormat="1" ht="30">
      <c r="A306" s="25">
        <v>254</v>
      </c>
      <c r="B306" s="15">
        <v>20</v>
      </c>
      <c r="C306" s="15">
        <v>2676</v>
      </c>
      <c r="D306" s="17" t="s">
        <v>177</v>
      </c>
      <c r="E306" s="18">
        <v>14740.32</v>
      </c>
    </row>
    <row r="307" spans="1:5" s="19" customFormat="1" ht="30">
      <c r="A307" s="25">
        <v>255</v>
      </c>
      <c r="B307" s="15">
        <v>20</v>
      </c>
      <c r="C307" s="15">
        <v>2677</v>
      </c>
      <c r="D307" s="17" t="s">
        <v>178</v>
      </c>
      <c r="E307" s="18">
        <v>160714</v>
      </c>
    </row>
    <row r="308" spans="1:5" s="19" customFormat="1" ht="15">
      <c r="A308" s="25">
        <v>256</v>
      </c>
      <c r="B308" s="15">
        <v>20</v>
      </c>
      <c r="C308" s="15">
        <v>2678</v>
      </c>
      <c r="D308" s="17" t="s">
        <v>179</v>
      </c>
      <c r="E308" s="18">
        <v>230050</v>
      </c>
    </row>
    <row r="309" spans="1:5" s="19" customFormat="1" ht="15">
      <c r="A309" s="25">
        <v>257</v>
      </c>
      <c r="B309" s="15">
        <v>20</v>
      </c>
      <c r="C309" s="15">
        <v>2679</v>
      </c>
      <c r="D309" s="17" t="s">
        <v>180</v>
      </c>
      <c r="E309" s="18">
        <v>39590</v>
      </c>
    </row>
    <row r="310" spans="1:5" s="19" customFormat="1" ht="15">
      <c r="A310" s="25">
        <v>258</v>
      </c>
      <c r="B310" s="15">
        <v>20</v>
      </c>
      <c r="C310" s="15">
        <v>2680</v>
      </c>
      <c r="D310" s="17" t="s">
        <v>181</v>
      </c>
      <c r="E310" s="18">
        <v>44833</v>
      </c>
    </row>
    <row r="311" spans="1:5" s="19" customFormat="1" ht="15">
      <c r="A311" s="25">
        <v>259</v>
      </c>
      <c r="B311" s="15">
        <v>100</v>
      </c>
      <c r="C311" s="15">
        <v>2681</v>
      </c>
      <c r="D311" s="17" t="s">
        <v>182</v>
      </c>
      <c r="E311" s="18">
        <v>26943.33</v>
      </c>
    </row>
    <row r="312" spans="1:5" s="19" customFormat="1" ht="15">
      <c r="A312" s="25">
        <v>260</v>
      </c>
      <c r="B312" s="15">
        <v>20</v>
      </c>
      <c r="C312" s="15">
        <v>2682</v>
      </c>
      <c r="D312" s="17" t="s">
        <v>183</v>
      </c>
      <c r="E312" s="18">
        <v>511460</v>
      </c>
    </row>
    <row r="313" spans="1:5" s="19" customFormat="1" ht="15">
      <c r="A313" s="25">
        <v>261</v>
      </c>
      <c r="B313" s="15">
        <v>20</v>
      </c>
      <c r="C313" s="15">
        <v>2683</v>
      </c>
      <c r="D313" s="17" t="s">
        <v>184</v>
      </c>
      <c r="E313" s="18">
        <v>104766</v>
      </c>
    </row>
    <row r="314" spans="1:5" s="19" customFormat="1" ht="15">
      <c r="A314" s="25">
        <v>262</v>
      </c>
      <c r="B314" s="15">
        <v>20</v>
      </c>
      <c r="C314" s="15">
        <v>2684</v>
      </c>
      <c r="D314" s="17" t="s">
        <v>185</v>
      </c>
      <c r="E314" s="18">
        <v>46610</v>
      </c>
    </row>
    <row r="315" spans="1:5" s="19" customFormat="1" ht="15">
      <c r="A315" s="25">
        <v>263</v>
      </c>
      <c r="B315" s="15">
        <v>20</v>
      </c>
      <c r="C315" s="15">
        <v>2685</v>
      </c>
      <c r="D315" s="17" t="s">
        <v>186</v>
      </c>
      <c r="E315" s="18">
        <v>23540</v>
      </c>
    </row>
    <row r="316" spans="1:5" s="19" customFormat="1" ht="15">
      <c r="A316" s="25">
        <v>264</v>
      </c>
      <c r="B316" s="15">
        <v>20</v>
      </c>
      <c r="C316" s="15">
        <v>2686</v>
      </c>
      <c r="D316" s="17" t="s">
        <v>187</v>
      </c>
      <c r="E316" s="18">
        <v>21400</v>
      </c>
    </row>
    <row r="317" spans="1:5" s="19" customFormat="1" ht="30">
      <c r="A317" s="25">
        <v>265</v>
      </c>
      <c r="B317" s="15">
        <v>100</v>
      </c>
      <c r="C317" s="15">
        <v>2687</v>
      </c>
      <c r="D317" s="17" t="s">
        <v>188</v>
      </c>
      <c r="E317" s="18">
        <v>428</v>
      </c>
    </row>
    <row r="318" spans="1:5" s="19" customFormat="1" ht="15">
      <c r="A318" s="25">
        <v>266</v>
      </c>
      <c r="B318" s="15">
        <v>20</v>
      </c>
      <c r="C318" s="15">
        <v>2688</v>
      </c>
      <c r="D318" s="17" t="s">
        <v>189</v>
      </c>
      <c r="E318" s="18">
        <v>379700</v>
      </c>
    </row>
    <row r="319" spans="1:5" s="19" customFormat="1" ht="30">
      <c r="A319" s="25">
        <v>267</v>
      </c>
      <c r="B319" s="15">
        <v>100</v>
      </c>
      <c r="C319" s="15">
        <v>2689</v>
      </c>
      <c r="D319" s="17" t="s">
        <v>190</v>
      </c>
      <c r="E319" s="18">
        <v>1450</v>
      </c>
    </row>
    <row r="320" spans="1:5" s="19" customFormat="1" ht="15">
      <c r="A320" s="25">
        <v>268</v>
      </c>
      <c r="B320" s="15">
        <v>20</v>
      </c>
      <c r="C320" s="15">
        <v>2690</v>
      </c>
      <c r="D320" s="17" t="s">
        <v>191</v>
      </c>
      <c r="E320" s="18">
        <v>338000</v>
      </c>
    </row>
    <row r="321" spans="1:5" s="19" customFormat="1" ht="30">
      <c r="A321" s="25">
        <v>269</v>
      </c>
      <c r="B321" s="15">
        <v>100</v>
      </c>
      <c r="C321" s="15">
        <v>2691</v>
      </c>
      <c r="D321" s="17" t="s">
        <v>192</v>
      </c>
      <c r="E321" s="18">
        <v>1050</v>
      </c>
    </row>
    <row r="322" spans="1:5" s="19" customFormat="1" ht="30">
      <c r="A322" s="25">
        <v>270</v>
      </c>
      <c r="B322" s="15">
        <v>20</v>
      </c>
      <c r="C322" s="15">
        <v>2692</v>
      </c>
      <c r="D322" s="17" t="s">
        <v>193</v>
      </c>
      <c r="E322" s="18">
        <v>22375.84</v>
      </c>
    </row>
    <row r="323" spans="1:5" s="19" customFormat="1" ht="30">
      <c r="A323" s="25">
        <v>271</v>
      </c>
      <c r="B323" s="15">
        <v>20</v>
      </c>
      <c r="C323" s="15">
        <v>2693</v>
      </c>
      <c r="D323" s="17" t="s">
        <v>194</v>
      </c>
      <c r="E323" s="18">
        <v>23606.34</v>
      </c>
    </row>
    <row r="324" spans="1:5" s="19" customFormat="1" ht="30">
      <c r="A324" s="25">
        <v>272</v>
      </c>
      <c r="B324" s="15">
        <v>100</v>
      </c>
      <c r="C324" s="15">
        <v>2694</v>
      </c>
      <c r="D324" s="17" t="s">
        <v>195</v>
      </c>
      <c r="E324" s="18">
        <v>9179.28</v>
      </c>
    </row>
    <row r="325" spans="1:5" s="19" customFormat="1" ht="15">
      <c r="A325" s="25">
        <v>273</v>
      </c>
      <c r="B325" s="15">
        <v>20</v>
      </c>
      <c r="C325" s="15">
        <v>2695</v>
      </c>
      <c r="D325" s="17" t="s">
        <v>196</v>
      </c>
      <c r="E325" s="18">
        <v>14659</v>
      </c>
    </row>
    <row r="326" spans="1:5" s="19" customFormat="1" ht="30">
      <c r="A326" s="25">
        <v>274</v>
      </c>
      <c r="B326" s="15">
        <v>100</v>
      </c>
      <c r="C326" s="15">
        <v>2696</v>
      </c>
      <c r="D326" s="17" t="s">
        <v>197</v>
      </c>
      <c r="E326" s="18">
        <v>116745.75</v>
      </c>
    </row>
    <row r="327" spans="1:5" s="19" customFormat="1" ht="30">
      <c r="A327" s="25">
        <v>275</v>
      </c>
      <c r="B327" s="15">
        <v>100</v>
      </c>
      <c r="C327" s="15">
        <v>2697</v>
      </c>
      <c r="D327" s="17" t="s">
        <v>198</v>
      </c>
      <c r="E327" s="18">
        <v>12359.6</v>
      </c>
    </row>
    <row r="328" spans="1:5" s="19" customFormat="1" ht="30">
      <c r="A328" s="25">
        <v>276</v>
      </c>
      <c r="B328" s="15">
        <v>20</v>
      </c>
      <c r="C328" s="15">
        <v>2698</v>
      </c>
      <c r="D328" s="17" t="s">
        <v>199</v>
      </c>
      <c r="E328" s="18">
        <v>11777.49</v>
      </c>
    </row>
    <row r="329" spans="1:5" s="19" customFormat="1" ht="30">
      <c r="A329" s="25">
        <v>277</v>
      </c>
      <c r="B329" s="15">
        <v>20</v>
      </c>
      <c r="C329" s="15">
        <v>2699</v>
      </c>
      <c r="D329" s="17" t="s">
        <v>200</v>
      </c>
      <c r="E329" s="18">
        <v>12968.4</v>
      </c>
    </row>
    <row r="330" spans="1:5" s="19" customFormat="1" ht="30">
      <c r="A330" s="25">
        <v>278</v>
      </c>
      <c r="B330" s="15">
        <v>20</v>
      </c>
      <c r="C330" s="15">
        <v>2700</v>
      </c>
      <c r="D330" s="17" t="s">
        <v>201</v>
      </c>
      <c r="E330" s="18">
        <v>27000.38</v>
      </c>
    </row>
    <row r="331" spans="1:5" s="19" customFormat="1" ht="15">
      <c r="A331" s="25">
        <v>279</v>
      </c>
      <c r="B331" s="15">
        <v>20</v>
      </c>
      <c r="C331" s="15">
        <v>2701</v>
      </c>
      <c r="D331" s="17" t="s">
        <v>202</v>
      </c>
      <c r="E331" s="18">
        <v>480000</v>
      </c>
    </row>
    <row r="332" spans="1:5" s="19" customFormat="1" ht="30">
      <c r="A332" s="25">
        <v>280</v>
      </c>
      <c r="B332" s="15">
        <v>100</v>
      </c>
      <c r="C332" s="15">
        <v>2702</v>
      </c>
      <c r="D332" s="17" t="s">
        <v>203</v>
      </c>
      <c r="E332" s="18">
        <v>11620.5</v>
      </c>
    </row>
    <row r="333" spans="1:5" s="19" customFormat="1" ht="30">
      <c r="A333" s="25">
        <v>281</v>
      </c>
      <c r="B333" s="15">
        <v>100</v>
      </c>
      <c r="C333" s="15">
        <v>2703</v>
      </c>
      <c r="D333" s="17" t="s">
        <v>204</v>
      </c>
      <c r="E333" s="18">
        <v>67656.09</v>
      </c>
    </row>
    <row r="334" spans="1:5" s="19" customFormat="1" ht="30">
      <c r="A334" s="25">
        <v>282</v>
      </c>
      <c r="B334" s="15">
        <v>20</v>
      </c>
      <c r="C334" s="15">
        <v>2704</v>
      </c>
      <c r="D334" s="17" t="s">
        <v>205</v>
      </c>
      <c r="E334" s="18">
        <v>339900</v>
      </c>
    </row>
    <row r="335" spans="1:5" s="19" customFormat="1" ht="30">
      <c r="A335" s="25">
        <v>283</v>
      </c>
      <c r="B335" s="15">
        <v>100</v>
      </c>
      <c r="C335" s="15">
        <v>2705</v>
      </c>
      <c r="D335" s="17" t="s">
        <v>203</v>
      </c>
      <c r="E335" s="18">
        <v>39958.4</v>
      </c>
    </row>
    <row r="336" spans="1:5" s="19" customFormat="1" ht="30">
      <c r="A336" s="25">
        <v>284</v>
      </c>
      <c r="B336" s="15">
        <v>20</v>
      </c>
      <c r="C336" s="15">
        <v>2706</v>
      </c>
      <c r="D336" s="17" t="s">
        <v>206</v>
      </c>
      <c r="E336" s="18">
        <v>65720.47</v>
      </c>
    </row>
    <row r="337" spans="1:5" s="19" customFormat="1" ht="30">
      <c r="A337" s="25">
        <v>285</v>
      </c>
      <c r="B337" s="15">
        <v>20</v>
      </c>
      <c r="C337" s="15">
        <v>2707</v>
      </c>
      <c r="D337" s="17" t="s">
        <v>207</v>
      </c>
      <c r="E337" s="18">
        <v>9255.5</v>
      </c>
    </row>
    <row r="338" spans="1:5" s="19" customFormat="1" ht="30">
      <c r="A338" s="25">
        <v>286</v>
      </c>
      <c r="B338" s="15">
        <v>100</v>
      </c>
      <c r="C338" s="15">
        <v>2708</v>
      </c>
      <c r="D338" s="17" t="s">
        <v>208</v>
      </c>
      <c r="E338" s="18">
        <v>146530.3</v>
      </c>
    </row>
    <row r="339" spans="1:5" s="19" customFormat="1" ht="30">
      <c r="A339" s="25">
        <v>287</v>
      </c>
      <c r="B339" s="15">
        <v>20</v>
      </c>
      <c r="C339" s="15">
        <v>2709</v>
      </c>
      <c r="D339" s="17" t="s">
        <v>209</v>
      </c>
      <c r="E339" s="18">
        <v>5841.46</v>
      </c>
    </row>
    <row r="340" spans="1:5" s="19" customFormat="1" ht="15">
      <c r="A340" s="25">
        <v>288</v>
      </c>
      <c r="B340" s="15">
        <v>20</v>
      </c>
      <c r="C340" s="15">
        <v>2710</v>
      </c>
      <c r="D340" s="17" t="s">
        <v>210</v>
      </c>
      <c r="E340" s="18">
        <v>4173</v>
      </c>
    </row>
    <row r="341" spans="1:5" s="19" customFormat="1" ht="15">
      <c r="A341" s="25">
        <v>289</v>
      </c>
      <c r="B341" s="15">
        <v>20</v>
      </c>
      <c r="C341" s="15">
        <v>2721</v>
      </c>
      <c r="D341" s="17" t="s">
        <v>211</v>
      </c>
      <c r="E341" s="18">
        <v>8560.02</v>
      </c>
    </row>
    <row r="342" spans="1:5" s="19" customFormat="1" ht="30">
      <c r="A342" s="25">
        <v>290</v>
      </c>
      <c r="B342" s="15">
        <v>100</v>
      </c>
      <c r="C342" s="15">
        <v>2722</v>
      </c>
      <c r="D342" s="17" t="s">
        <v>212</v>
      </c>
      <c r="E342" s="18">
        <v>12444</v>
      </c>
    </row>
    <row r="343" spans="1:5" s="19" customFormat="1" ht="30">
      <c r="A343" s="25">
        <v>291</v>
      </c>
      <c r="B343" s="15">
        <v>100</v>
      </c>
      <c r="C343" s="15">
        <v>2723</v>
      </c>
      <c r="D343" s="17" t="s">
        <v>213</v>
      </c>
      <c r="E343" s="18">
        <v>26103.72</v>
      </c>
    </row>
    <row r="344" spans="1:5" s="19" customFormat="1" ht="15">
      <c r="A344" s="25">
        <v>292</v>
      </c>
      <c r="B344" s="15">
        <v>20</v>
      </c>
      <c r="C344" s="15">
        <v>2724</v>
      </c>
      <c r="D344" s="17" t="s">
        <v>214</v>
      </c>
      <c r="E344" s="18">
        <v>10595.7</v>
      </c>
    </row>
    <row r="345" spans="1:5" s="19" customFormat="1" ht="30">
      <c r="A345" s="25">
        <v>293</v>
      </c>
      <c r="B345" s="15">
        <v>20</v>
      </c>
      <c r="C345" s="15">
        <v>2725</v>
      </c>
      <c r="D345" s="17" t="s">
        <v>215</v>
      </c>
      <c r="E345" s="18">
        <v>80231.27</v>
      </c>
    </row>
    <row r="346" spans="1:5" s="19" customFormat="1" ht="30">
      <c r="A346" s="25">
        <v>294</v>
      </c>
      <c r="B346" s="15">
        <v>100</v>
      </c>
      <c r="C346" s="15">
        <v>2726</v>
      </c>
      <c r="D346" s="17" t="s">
        <v>216</v>
      </c>
      <c r="E346" s="18">
        <v>26844.84</v>
      </c>
    </row>
    <row r="347" spans="1:5" s="19" customFormat="1" ht="15">
      <c r="A347" s="25">
        <v>295</v>
      </c>
      <c r="B347" s="15">
        <v>20</v>
      </c>
      <c r="C347" s="15">
        <v>2727</v>
      </c>
      <c r="D347" s="17" t="s">
        <v>217</v>
      </c>
      <c r="E347" s="18">
        <v>15372</v>
      </c>
    </row>
    <row r="348" spans="1:5" s="19" customFormat="1" ht="15">
      <c r="A348" s="25">
        <v>296</v>
      </c>
      <c r="B348" s="15">
        <v>20</v>
      </c>
      <c r="C348" s="15">
        <v>2728</v>
      </c>
      <c r="D348" s="17" t="s">
        <v>211</v>
      </c>
      <c r="E348" s="18">
        <v>8560</v>
      </c>
    </row>
    <row r="349" spans="1:5" s="19" customFormat="1" ht="15">
      <c r="A349" s="25">
        <v>297</v>
      </c>
      <c r="B349" s="15">
        <v>100</v>
      </c>
      <c r="C349" s="15">
        <v>2729</v>
      </c>
      <c r="D349" s="17" t="s">
        <v>218</v>
      </c>
      <c r="E349" s="18">
        <v>41643.9</v>
      </c>
    </row>
    <row r="350" spans="1:5" s="19" customFormat="1" ht="15">
      <c r="A350" s="25">
        <v>298</v>
      </c>
      <c r="B350" s="15">
        <v>20</v>
      </c>
      <c r="C350" s="15">
        <v>2730</v>
      </c>
      <c r="D350" s="17" t="s">
        <v>219</v>
      </c>
      <c r="E350" s="18">
        <v>3531</v>
      </c>
    </row>
    <row r="351" spans="1:5" s="19" customFormat="1" ht="30">
      <c r="A351" s="25">
        <v>299</v>
      </c>
      <c r="B351" s="15">
        <v>100</v>
      </c>
      <c r="C351" s="15">
        <v>2731</v>
      </c>
      <c r="D351" s="17" t="s">
        <v>220</v>
      </c>
      <c r="E351" s="18">
        <v>36313.93</v>
      </c>
    </row>
    <row r="352" spans="1:5" s="19" customFormat="1" ht="15">
      <c r="A352" s="25">
        <v>300</v>
      </c>
      <c r="B352" s="15">
        <v>20</v>
      </c>
      <c r="C352" s="15">
        <v>2732</v>
      </c>
      <c r="D352" s="17" t="s">
        <v>221</v>
      </c>
      <c r="E352" s="18">
        <v>21466.23</v>
      </c>
    </row>
    <row r="353" spans="1:5" s="19" customFormat="1" ht="30">
      <c r="A353" s="25">
        <v>301</v>
      </c>
      <c r="B353" s="15">
        <v>20</v>
      </c>
      <c r="C353" s="15">
        <v>2733</v>
      </c>
      <c r="D353" s="17" t="s">
        <v>222</v>
      </c>
      <c r="E353" s="18">
        <v>8465.84</v>
      </c>
    </row>
    <row r="354" spans="1:5" s="19" customFormat="1" ht="15">
      <c r="A354" s="25">
        <v>302</v>
      </c>
      <c r="B354" s="15">
        <v>20</v>
      </c>
      <c r="C354" s="15">
        <v>2734</v>
      </c>
      <c r="D354" s="17" t="s">
        <v>223</v>
      </c>
      <c r="E354" s="18">
        <v>81748</v>
      </c>
    </row>
    <row r="355" spans="1:5" s="19" customFormat="1" ht="30">
      <c r="A355" s="25">
        <v>303</v>
      </c>
      <c r="B355" s="15">
        <v>20</v>
      </c>
      <c r="C355" s="15">
        <v>2735</v>
      </c>
      <c r="D355" s="17" t="s">
        <v>224</v>
      </c>
      <c r="E355" s="18">
        <v>80084.15</v>
      </c>
    </row>
    <row r="356" spans="1:5" s="19" customFormat="1" ht="30">
      <c r="A356" s="25">
        <v>304</v>
      </c>
      <c r="B356" s="15">
        <v>20</v>
      </c>
      <c r="C356" s="15">
        <v>2736</v>
      </c>
      <c r="D356" s="17" t="s">
        <v>225</v>
      </c>
      <c r="E356" s="18">
        <v>257499.78</v>
      </c>
    </row>
    <row r="357" spans="1:5" s="19" customFormat="1" ht="30">
      <c r="A357" s="25">
        <v>305</v>
      </c>
      <c r="B357" s="15">
        <v>20</v>
      </c>
      <c r="C357" s="15">
        <v>2737</v>
      </c>
      <c r="D357" s="17" t="s">
        <v>226</v>
      </c>
      <c r="E357" s="18">
        <v>4650.64</v>
      </c>
    </row>
    <row r="358" spans="1:5" s="19" customFormat="1" ht="30">
      <c r="A358" s="25">
        <v>306</v>
      </c>
      <c r="B358" s="15">
        <v>100</v>
      </c>
      <c r="C358" s="15">
        <v>2738</v>
      </c>
      <c r="D358" s="17" t="s">
        <v>227</v>
      </c>
      <c r="E358" s="18">
        <v>114829.63</v>
      </c>
    </row>
    <row r="359" spans="1:5" s="19" customFormat="1" ht="30">
      <c r="A359" s="25">
        <v>307</v>
      </c>
      <c r="B359" s="15">
        <v>20</v>
      </c>
      <c r="C359" s="15">
        <v>2739</v>
      </c>
      <c r="D359" s="17" t="s">
        <v>228</v>
      </c>
      <c r="E359" s="18">
        <v>6616.88</v>
      </c>
    </row>
    <row r="360" spans="1:5" s="19" customFormat="1" ht="15">
      <c r="A360" s="25">
        <v>308</v>
      </c>
      <c r="B360" s="15">
        <v>100</v>
      </c>
      <c r="C360" s="15">
        <v>2740</v>
      </c>
      <c r="D360" s="17" t="s">
        <v>229</v>
      </c>
      <c r="E360" s="18">
        <v>6683.96</v>
      </c>
    </row>
    <row r="361" spans="1:5" s="19" customFormat="1" ht="30">
      <c r="A361" s="25">
        <v>309</v>
      </c>
      <c r="B361" s="15">
        <v>100</v>
      </c>
      <c r="C361" s="15">
        <v>2741</v>
      </c>
      <c r="D361" s="17" t="s">
        <v>230</v>
      </c>
      <c r="E361" s="18">
        <v>23341.77</v>
      </c>
    </row>
    <row r="362" spans="1:5" s="19" customFormat="1" ht="15">
      <c r="A362" s="25">
        <v>310</v>
      </c>
      <c r="B362" s="15">
        <v>20</v>
      </c>
      <c r="C362" s="15">
        <v>2742</v>
      </c>
      <c r="D362" s="17" t="s">
        <v>231</v>
      </c>
      <c r="E362" s="18">
        <v>10980.34</v>
      </c>
    </row>
    <row r="363" spans="1:5" s="19" customFormat="1" ht="30">
      <c r="A363" s="25">
        <v>311</v>
      </c>
      <c r="B363" s="15">
        <v>20</v>
      </c>
      <c r="C363" s="15">
        <v>2743</v>
      </c>
      <c r="D363" s="17" t="s">
        <v>232</v>
      </c>
      <c r="E363" s="18">
        <v>34240</v>
      </c>
    </row>
    <row r="364" spans="1:5" s="19" customFormat="1" ht="30">
      <c r="A364" s="25">
        <v>312</v>
      </c>
      <c r="B364" s="15">
        <v>20</v>
      </c>
      <c r="C364" s="15">
        <v>2744</v>
      </c>
      <c r="D364" s="17" t="s">
        <v>233</v>
      </c>
      <c r="E364" s="18">
        <v>30861.5</v>
      </c>
    </row>
    <row r="365" spans="1:5" s="19" customFormat="1" ht="15">
      <c r="A365" s="25">
        <v>313</v>
      </c>
      <c r="B365" s="15">
        <v>100</v>
      </c>
      <c r="C365" s="15">
        <v>2745</v>
      </c>
      <c r="D365" s="17" t="s">
        <v>234</v>
      </c>
      <c r="E365" s="18">
        <v>35017.89</v>
      </c>
    </row>
    <row r="366" spans="1:5" s="19" customFormat="1" ht="30">
      <c r="A366" s="25">
        <v>314</v>
      </c>
      <c r="B366" s="15">
        <v>20</v>
      </c>
      <c r="C366" s="15">
        <v>2747</v>
      </c>
      <c r="D366" s="17" t="s">
        <v>235</v>
      </c>
      <c r="E366" s="18">
        <v>5953.48</v>
      </c>
    </row>
    <row r="367" spans="1:5" s="19" customFormat="1" ht="30">
      <c r="A367" s="25">
        <v>315</v>
      </c>
      <c r="B367" s="15">
        <v>20</v>
      </c>
      <c r="C367" s="15">
        <v>2748</v>
      </c>
      <c r="D367" s="17" t="s">
        <v>236</v>
      </c>
      <c r="E367" s="18">
        <v>5810.1</v>
      </c>
    </row>
    <row r="368" spans="1:5" s="19" customFormat="1" ht="30">
      <c r="A368" s="25">
        <v>316</v>
      </c>
      <c r="B368" s="15">
        <v>20</v>
      </c>
      <c r="C368" s="15">
        <v>2749</v>
      </c>
      <c r="D368" s="17" t="s">
        <v>237</v>
      </c>
      <c r="E368" s="18">
        <v>6698.2</v>
      </c>
    </row>
    <row r="369" spans="1:5" s="19" customFormat="1" ht="30">
      <c r="A369" s="25">
        <v>317</v>
      </c>
      <c r="B369" s="15">
        <v>20</v>
      </c>
      <c r="C369" s="15">
        <v>2896</v>
      </c>
      <c r="D369" s="17" t="s">
        <v>238</v>
      </c>
      <c r="E369" s="18">
        <v>6076.82</v>
      </c>
    </row>
    <row r="370" spans="1:5" s="19" customFormat="1" ht="30">
      <c r="A370" s="25">
        <v>318</v>
      </c>
      <c r="B370" s="15">
        <v>100</v>
      </c>
      <c r="C370" s="15">
        <v>2897</v>
      </c>
      <c r="D370" s="17" t="s">
        <v>239</v>
      </c>
      <c r="E370" s="18">
        <v>9243.44</v>
      </c>
    </row>
    <row r="371" spans="1:5" s="19" customFormat="1" ht="30">
      <c r="A371" s="25">
        <v>319</v>
      </c>
      <c r="B371" s="15">
        <v>100</v>
      </c>
      <c r="C371" s="15">
        <v>2898</v>
      </c>
      <c r="D371" s="17" t="s">
        <v>240</v>
      </c>
      <c r="E371" s="18">
        <v>21103.34</v>
      </c>
    </row>
    <row r="372" spans="1:5" s="19" customFormat="1" ht="30">
      <c r="A372" s="25">
        <v>320</v>
      </c>
      <c r="B372" s="15">
        <v>20</v>
      </c>
      <c r="C372" s="15">
        <v>2899</v>
      </c>
      <c r="D372" s="17" t="s">
        <v>241</v>
      </c>
      <c r="E372" s="18">
        <v>11302.25</v>
      </c>
    </row>
    <row r="373" spans="1:5" s="19" customFormat="1" ht="30">
      <c r="A373" s="25">
        <v>321</v>
      </c>
      <c r="B373" s="15">
        <v>100</v>
      </c>
      <c r="C373" s="15">
        <v>2900</v>
      </c>
      <c r="D373" s="17" t="s">
        <v>242</v>
      </c>
      <c r="E373" s="18">
        <v>137393.35</v>
      </c>
    </row>
    <row r="374" spans="1:5" s="19" customFormat="1" ht="30">
      <c r="A374" s="25">
        <v>322</v>
      </c>
      <c r="B374" s="15">
        <v>20</v>
      </c>
      <c r="C374" s="15">
        <v>2901</v>
      </c>
      <c r="D374" s="17" t="s">
        <v>243</v>
      </c>
      <c r="E374" s="18">
        <v>94991.35</v>
      </c>
    </row>
    <row r="375" spans="1:5" s="19" customFormat="1" ht="30">
      <c r="A375" s="25">
        <v>323</v>
      </c>
      <c r="B375" s="15">
        <v>100</v>
      </c>
      <c r="C375" s="15">
        <v>2902</v>
      </c>
      <c r="D375" s="17" t="s">
        <v>244</v>
      </c>
      <c r="E375" s="18">
        <v>17956.94</v>
      </c>
    </row>
    <row r="376" spans="1:5" s="19" customFormat="1" ht="15">
      <c r="A376" s="25">
        <v>324</v>
      </c>
      <c r="B376" s="15">
        <v>20</v>
      </c>
      <c r="C376" s="15">
        <v>2903</v>
      </c>
      <c r="D376" s="17" t="s">
        <v>245</v>
      </c>
      <c r="E376" s="18">
        <v>25339.8</v>
      </c>
    </row>
    <row r="377" spans="1:5" s="19" customFormat="1" ht="30">
      <c r="A377" s="25">
        <v>325</v>
      </c>
      <c r="B377" s="15">
        <v>20</v>
      </c>
      <c r="C377" s="15">
        <v>2904</v>
      </c>
      <c r="D377" s="17" t="s">
        <v>246</v>
      </c>
      <c r="E377" s="18">
        <v>691214.12</v>
      </c>
    </row>
    <row r="378" spans="1:5" s="19" customFormat="1" ht="30">
      <c r="A378" s="25">
        <v>326</v>
      </c>
      <c r="B378" s="15">
        <v>100</v>
      </c>
      <c r="C378" s="15">
        <v>2905</v>
      </c>
      <c r="D378" s="17" t="s">
        <v>247</v>
      </c>
      <c r="E378" s="18">
        <v>17548.97</v>
      </c>
    </row>
    <row r="379" spans="1:5" s="19" customFormat="1" ht="30">
      <c r="A379" s="25">
        <v>327</v>
      </c>
      <c r="B379" s="15">
        <v>100</v>
      </c>
      <c r="C379" s="15">
        <v>2908</v>
      </c>
      <c r="D379" s="17" t="s">
        <v>248</v>
      </c>
      <c r="E379" s="18">
        <v>23517.94</v>
      </c>
    </row>
    <row r="380" spans="1:5" s="19" customFormat="1" ht="30">
      <c r="A380" s="25">
        <v>328</v>
      </c>
      <c r="B380" s="15">
        <v>20</v>
      </c>
      <c r="C380" s="15">
        <v>2909</v>
      </c>
      <c r="D380" s="17" t="s">
        <v>249</v>
      </c>
      <c r="E380" s="18">
        <v>288900</v>
      </c>
    </row>
    <row r="381" spans="1:5" s="19" customFormat="1" ht="30">
      <c r="A381" s="25">
        <v>329</v>
      </c>
      <c r="B381" s="15">
        <v>20</v>
      </c>
      <c r="C381" s="15">
        <v>2910</v>
      </c>
      <c r="D381" s="17" t="s">
        <v>250</v>
      </c>
      <c r="E381" s="18">
        <v>95337</v>
      </c>
    </row>
    <row r="382" spans="1:5" s="19" customFormat="1" ht="30">
      <c r="A382" s="25">
        <v>330</v>
      </c>
      <c r="B382" s="15">
        <v>20</v>
      </c>
      <c r="C382" s="15">
        <v>2911</v>
      </c>
      <c r="D382" s="17" t="s">
        <v>251</v>
      </c>
      <c r="E382" s="18">
        <v>126904.14</v>
      </c>
    </row>
    <row r="383" spans="1:5" s="19" customFormat="1" ht="30">
      <c r="A383" s="25">
        <v>331</v>
      </c>
      <c r="B383" s="15">
        <v>20</v>
      </c>
      <c r="C383" s="15">
        <v>2912</v>
      </c>
      <c r="D383" s="17" t="s">
        <v>252</v>
      </c>
      <c r="E383" s="18">
        <v>69336</v>
      </c>
    </row>
    <row r="384" spans="1:5" s="19" customFormat="1" ht="30">
      <c r="A384" s="25">
        <v>332</v>
      </c>
      <c r="B384" s="15">
        <v>20</v>
      </c>
      <c r="C384" s="15">
        <v>2913</v>
      </c>
      <c r="D384" s="17" t="s">
        <v>253</v>
      </c>
      <c r="E384" s="18">
        <v>89559</v>
      </c>
    </row>
    <row r="385" spans="1:5" s="19" customFormat="1" ht="30">
      <c r="A385" s="25">
        <v>333</v>
      </c>
      <c r="B385" s="15">
        <v>20</v>
      </c>
      <c r="C385" s="15">
        <v>2914</v>
      </c>
      <c r="D385" s="17" t="s">
        <v>254</v>
      </c>
      <c r="E385" s="18">
        <v>84605.81</v>
      </c>
    </row>
    <row r="386" spans="1:5" s="19" customFormat="1" ht="30">
      <c r="A386" s="25">
        <v>334</v>
      </c>
      <c r="B386" s="15">
        <v>20</v>
      </c>
      <c r="C386" s="15">
        <v>2915</v>
      </c>
      <c r="D386" s="17" t="s">
        <v>255</v>
      </c>
      <c r="E386" s="18">
        <v>52430</v>
      </c>
    </row>
    <row r="387" spans="1:5" s="19" customFormat="1" ht="30">
      <c r="A387" s="25">
        <v>335</v>
      </c>
      <c r="B387" s="15">
        <v>20</v>
      </c>
      <c r="C387" s="15">
        <v>2916</v>
      </c>
      <c r="D387" s="17" t="s">
        <v>256</v>
      </c>
      <c r="E387" s="18">
        <v>167444.72</v>
      </c>
    </row>
    <row r="388" spans="1:5" s="19" customFormat="1" ht="30">
      <c r="A388" s="25">
        <v>336</v>
      </c>
      <c r="B388" s="15">
        <v>20</v>
      </c>
      <c r="C388" s="15">
        <v>2917</v>
      </c>
      <c r="D388" s="17" t="s">
        <v>256</v>
      </c>
      <c r="E388" s="18">
        <v>161041.85</v>
      </c>
    </row>
    <row r="389" spans="1:5" s="19" customFormat="1" ht="30">
      <c r="A389" s="25">
        <v>337</v>
      </c>
      <c r="B389" s="15">
        <v>20</v>
      </c>
      <c r="C389" s="15">
        <v>2918</v>
      </c>
      <c r="D389" s="17" t="s">
        <v>257</v>
      </c>
      <c r="E389" s="18">
        <v>96300</v>
      </c>
    </row>
    <row r="390" spans="1:5" s="19" customFormat="1" ht="30">
      <c r="A390" s="25">
        <v>338</v>
      </c>
      <c r="B390" s="15">
        <v>20</v>
      </c>
      <c r="C390" s="15">
        <v>2919</v>
      </c>
      <c r="D390" s="17" t="s">
        <v>258</v>
      </c>
      <c r="E390" s="18">
        <v>105930</v>
      </c>
    </row>
    <row r="391" spans="1:5" s="19" customFormat="1" ht="30">
      <c r="A391" s="25">
        <v>339</v>
      </c>
      <c r="B391" s="15">
        <v>20</v>
      </c>
      <c r="C391" s="15">
        <v>2920</v>
      </c>
      <c r="D391" s="17" t="s">
        <v>259</v>
      </c>
      <c r="E391" s="18">
        <v>231120</v>
      </c>
    </row>
    <row r="392" spans="1:5" s="19" customFormat="1" ht="30">
      <c r="A392" s="25">
        <v>340</v>
      </c>
      <c r="B392" s="15">
        <v>20</v>
      </c>
      <c r="C392" s="15">
        <v>2921</v>
      </c>
      <c r="D392" s="17" t="s">
        <v>260</v>
      </c>
      <c r="E392" s="18">
        <v>96300</v>
      </c>
    </row>
    <row r="393" spans="1:5" s="19" customFormat="1" ht="30">
      <c r="A393" s="25">
        <v>341</v>
      </c>
      <c r="B393" s="15">
        <v>20</v>
      </c>
      <c r="C393" s="15">
        <v>2922</v>
      </c>
      <c r="D393" s="17" t="s">
        <v>261</v>
      </c>
      <c r="E393" s="18">
        <v>105930</v>
      </c>
    </row>
    <row r="394" spans="1:5" s="19" customFormat="1" ht="30">
      <c r="A394" s="25">
        <v>342</v>
      </c>
      <c r="B394" s="15">
        <v>20</v>
      </c>
      <c r="C394" s="15">
        <v>2923</v>
      </c>
      <c r="D394" s="17" t="s">
        <v>256</v>
      </c>
      <c r="E394" s="18">
        <v>154356.49</v>
      </c>
    </row>
    <row r="395" spans="1:5" s="19" customFormat="1" ht="15">
      <c r="A395" s="25">
        <v>343</v>
      </c>
      <c r="B395" s="15">
        <v>100</v>
      </c>
      <c r="C395" s="15">
        <v>2926</v>
      </c>
      <c r="D395" s="17" t="s">
        <v>262</v>
      </c>
      <c r="E395" s="18">
        <v>18325.04</v>
      </c>
    </row>
    <row r="396" spans="1:5" s="19" customFormat="1" ht="30">
      <c r="A396" s="25">
        <v>344</v>
      </c>
      <c r="B396" s="15">
        <v>20</v>
      </c>
      <c r="C396" s="15">
        <v>2936</v>
      </c>
      <c r="D396" s="17" t="s">
        <v>263</v>
      </c>
      <c r="E396" s="18">
        <v>175046.95</v>
      </c>
    </row>
    <row r="397" spans="1:5" s="19" customFormat="1" ht="30">
      <c r="A397" s="25">
        <v>345</v>
      </c>
      <c r="B397" s="15">
        <v>20</v>
      </c>
      <c r="C397" s="15">
        <v>2937</v>
      </c>
      <c r="D397" s="17" t="s">
        <v>264</v>
      </c>
      <c r="E397" s="18">
        <v>222084.06</v>
      </c>
    </row>
    <row r="398" spans="1:5" s="21" customFormat="1" ht="20.25">
      <c r="A398" s="33"/>
      <c r="B398" s="20"/>
      <c r="C398" s="20"/>
      <c r="D398" s="34"/>
      <c r="E398" s="35">
        <f>SUM(E53:E397)</f>
        <v>16891855.51</v>
      </c>
    </row>
    <row r="402" spans="4:5" ht="15.75">
      <c r="D402" s="44" t="s">
        <v>92</v>
      </c>
      <c r="E402" s="47">
        <f>E24+E39+E48+E398</f>
        <v>18080498.830000002</v>
      </c>
    </row>
    <row r="403" ht="15">
      <c r="E403" s="45"/>
    </row>
  </sheetData>
  <mergeCells count="1">
    <mergeCell ref="A2:E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2010-06-02T10:20:36Z</cp:lastPrinted>
  <dcterms:created xsi:type="dcterms:W3CDTF">2010-04-28T12:36:33Z</dcterms:created>
  <dcterms:modified xsi:type="dcterms:W3CDTF">2010-06-29T11:20:55Z</dcterms:modified>
  <cp:category/>
  <cp:version/>
  <cp:contentType/>
  <cp:contentStatus/>
</cp:coreProperties>
</file>