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'Arkusz1'!$A$1:$L$48</definedName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<sst xmlns="http://schemas.openxmlformats.org/spreadsheetml/2006/main" count="235" uniqueCount="128">
  <si>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</si>
  <si>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</si>
  <si>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</si>
  <si>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</si>
  <si>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</si>
  <si>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</si>
  <si>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</si>
  <si>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</si>
  <si>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</si>
  <si>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</si>
  <si>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</si>
  <si>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</si>
  <si>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</si>
  <si>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</si>
  <si>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 xml:space="preserve">budownictwo mieszkaniowe      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</si>
  <si>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</si>
  <si>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</si>
  <si>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</si>
  <si>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 xml:space="preserve">inst. wod - kan
inst. elektr.
inst. gazowa
inst. c.o.
</t>
  </si>
  <si>
    <t>inst. wod - kan
inst. elektr.
inst. gazowa
inst. co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</si>
  <si>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</si>
  <si>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</si>
  <si>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</si>
  <si>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</si>
  <si>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</si>
  <si>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</si>
  <si>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</si>
  <si>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</si>
  <si>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</si>
  <si>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</si>
  <si>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</si>
  <si>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</si>
  <si>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</si>
  <si>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</si>
  <si>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</si>
  <si>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</si>
  <si>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</si>
  <si>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</si>
  <si>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</si>
  <si>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</si>
  <si>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</si>
  <si>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</si>
  <si>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</si>
  <si>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</si>
  <si>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</si>
  <si>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</si>
  <si>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</si>
  <si>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</si>
  <si>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</si>
  <si>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</si>
  <si>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</si>
  <si>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</si>
  <si>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</si>
  <si>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</si>
  <si>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</si>
  <si>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18/1000</t>
  </si>
  <si>
    <t>290/10000</t>
  </si>
  <si>
    <t>W Y K A Z    nr  CCCXXII</t>
  </si>
  <si>
    <t>lokal nr 1
o pow. 39,6 m²
ul. Cześnikowska 28
obr. Łazarz
ark. 17
dz. 8/10
o pow. 506 m²
KW PO1P/00067573/8</t>
  </si>
  <si>
    <t>207/10000</t>
  </si>
  <si>
    <t>lokal nr 4
o pow. 43,2 m²
ul. Grochowska 87 C
obr. Łazarz
ark. 02
dz. 52/3
o pow. 393 m²
KW PO1P/00060751/1</t>
  </si>
  <si>
    <t>lokal nr 2
o pow. 61,3 m²
ul. Modra 9
obr. Łazarz
ark. 02
dz. 46/9
o pow. 713 m²
KW PO1P/00067582/4</t>
  </si>
  <si>
    <t>221/10000</t>
  </si>
  <si>
    <t>lokal nr 6
o pow. 50,8 m²
ul. Modra 7
obr. Łazarz
ark. 02
dz. 46/9
o pow. 713 m²
KW PO1P/00067582/4</t>
  </si>
  <si>
    <t>183/10000</t>
  </si>
  <si>
    <t>lokal nr 6
o pow. 43,1 m²
ul. Grochowska 87 C
obr. Łazarz
ark. 02
dz. 52/3
o pow. 393 m²
KW PO1P/00060751/1</t>
  </si>
  <si>
    <t>lokal nr 9
o pow. 36,9 m²
ul. Modra 2
obr. Łazarz
ark. 02
dz. 46/3
o pow. 713 m²
KW PO1P/00059004/0</t>
  </si>
  <si>
    <t>13/1000</t>
  </si>
  <si>
    <t>lokal nr 1
o pow. 37,3 m²
ul. Bułgarska 126 C
obr. Łazarz
ark. 02
dz. 4/23
o pow. 439 m²
KW PO1P/00073289/5</t>
  </si>
  <si>
    <t>212/10000</t>
  </si>
  <si>
    <t>lokal nr 3
o pow. 50,0 m²
ul. Modra 6
obr. Łazarz
ark. 02
dz. 46/3
o pow. 713 m²
KW PO1P/00059004/0</t>
  </si>
  <si>
    <t>lokal nr 8
o pow. 44,6 m²
ul. Junacka 17
obr. Górczyn
ark. 01
dz. 92, 93, 94, 95, 96, 97, 98, 99, 100, 101, 102, 103
o pow. 4024 m²
KW PO1P/00034562/8</t>
  </si>
  <si>
    <t>61/10000</t>
  </si>
  <si>
    <t>lokal nr 5
o pow. 43,9 m² 
ul. Junacka 11
obr. Górczyn
ark. 01
dz. 92, 93, 94, 95, 96, 97, 98, 99, 100, 101, 102, 103
o pow. 4024 m²
KW PO1P/00034562/8</t>
  </si>
  <si>
    <t>60/10000</t>
  </si>
  <si>
    <t>lokal nr 9
o pow. 37,2 m²
ul. Bułgarska 142
obr. Łazarz
ark. 02
dz. 4/6
o pow. 1.180 m²
KW PO1P/00061418/2</t>
  </si>
  <si>
    <t>79/10000</t>
  </si>
  <si>
    <t>lokal nr 15
o pow. 48,1 m²
ul. Bułgarska 140
obr. Łazarz
ark. 02
dz. 4/6
o pow. 1.180 m²
KW PO1P/00061418/2</t>
  </si>
  <si>
    <t>103/10000</t>
  </si>
  <si>
    <t>lokal nr 10
o pow. 37,1 m²
ul. Bułgarska 138
obr. Łazarz
ark. 02
dz. 4/6
o pow. 1.180 m²
KW PO1P/00061418/2</t>
  </si>
  <si>
    <t>lokal nr 2
o pow. 37,4 m²
ul. Bułgarska 148
obr. Łazarz
ark. 02
dz. 4/6
o pow. 1.180 m²
KW PO1P/00061418/2</t>
  </si>
  <si>
    <t>80/10000</t>
  </si>
  <si>
    <t>lokal nr 8
o pow. 37,1 m² 
ul. Bułgarska 136
obr. Łazarz
ark. 02
dz. 4/6
o pow. 1.180 m²
KW PO1P/00061418/2</t>
  </si>
  <si>
    <t>lokal nr 12
o pow. 37,1 m² 
ul. Bułgarska 144
obr. Łazarz
ark. 02
dz. 4/6
o pow. 1.180 m²
KW PO1P/00061418/2</t>
  </si>
  <si>
    <t>lokal nr 12
o pow. 37,6 m² 
ul. Świt 26A
obr. Łazarz
ark. 04
dz. 2/4
o pow. 587 m²
KW PO1P/00059347/6</t>
  </si>
  <si>
    <t>157/10000</t>
  </si>
  <si>
    <t>lokal nr 14
o pow. 36,8 m² 
ul. Świt 26B
obr. Łazarz
ark. 04
dz. 2/4
o pow. 587 m²
KW PO1P/00059347/6</t>
  </si>
  <si>
    <t>lokal nr 1
o pow. 37,1 m² 
ul. Świt 26B
obr. Łazarz
ark. 04
dz. 2/4
o pow. 587 m²
KW PO1P/00059347/6</t>
  </si>
  <si>
    <t>158/10000</t>
  </si>
  <si>
    <t>lokal nr 3
o pow. 37,1 m² 
ul. Świt 26A
obr. Łazarz
ark. 04
dz. 2/4
o pow. 587 m²
KW PO1P/00059347/6</t>
  </si>
  <si>
    <t>lokal nr 9
o pow. 52,9 m² 
ul. Cześnikowska 2
obr. Łazarz
ark. 16
dz. 46/1, 47/1
o pow. 443 m²
KW PO1P/00075648/4</t>
  </si>
  <si>
    <t>319/10000</t>
  </si>
  <si>
    <t>lokal nr 9
o pow. 44,7 m² 
ul. Grochowska 86
obr. Łazarz
ark. 04
dz. 4/26
o pow. 391 m²
KW PO1P/00072409/6</t>
  </si>
  <si>
    <t>30/1000</t>
  </si>
  <si>
    <t>lokal nr 4
o pow. 26,6 m² 
ul. Jesienna 33
obr. Łazarz
ark. 02
dz. 52/11
o pow. 563 m²
KW PO1P/00065250/4</t>
  </si>
  <si>
    <t>12/1000</t>
  </si>
  <si>
    <t>lokal nr 1
o pow. 27,6 m² 
ul. Marcelińska 69
obr. Łazarz
ark. 04
dz. 13/1
o pow. 1191 m²
KW PO1P/00069192/7</t>
  </si>
  <si>
    <t>91/10000</t>
  </si>
  <si>
    <t>lokal nr 3
o pow. 72,8 m² 
ul. Marcelińska 69
obr. Łazarz
ark. 04
dz. 13/1
o pow. 1191 m²
KW PO1P/00069192/7</t>
  </si>
  <si>
    <t>241/10000</t>
  </si>
  <si>
    <t>321/10000</t>
  </si>
  <si>
    <t>lokal nr 5
o pow. 60,6 m² 
ul. Akacjowa 10
obr. Dębiec
ark. 15
dz. 9/1, 11/2, 13/1
o pow. 336 m²
KW PO2P/00072335/3</t>
  </si>
  <si>
    <t xml:space="preserve">inst. wod - kan
inst. elektr.
inst. gazowa
ogrzewanie etażowe
</t>
  </si>
  <si>
    <t>984/10000</t>
  </si>
  <si>
    <t>lokal nr 5
o pow. 15,5 m² 
ul. Bukowa 8A
obr. Dębiec
ark. 19
dz. 10/22, 10/23, 10/1, 10/20, 10/28
o pow. 1425 m²
KW PO2P/00216428/4</t>
  </si>
  <si>
    <t>41/10000</t>
  </si>
  <si>
    <t>lokal nr 3
o pow. 43,9 m² 
ul. Dębowa 33
obr. Dębiec
ark. 17
dz. 14/1
o pow. 698 m²
KW PO2P/00072337/7</t>
  </si>
  <si>
    <t>1799/100000</t>
  </si>
  <si>
    <t>lokal nr 2
o pow. 61,2 m² 
ul. Jesionowa 21
obr. Dębiec
ark. 15
dz. 2/1
o pow. 670 m²
KW PO2P/00089989/4</t>
  </si>
  <si>
    <t>612/11475</t>
  </si>
  <si>
    <t>lokal nr 7
o pow. 19,5 m² 
ul. Laskowa 8
obr. Dębiec
ark. 19
dz. 16/3, 10/14
o pow. 742 m²
KW PO2P/00072401/7</t>
  </si>
  <si>
    <t>92/10000</t>
  </si>
  <si>
    <t>lokal nr 9
o pow. 47,5 m² 
ul. Laskowa 14
obr. Dębiec
ark. 19
dz. 16/3, 10/14
o pow. 742 m²
KW PO2P/00072401/7</t>
  </si>
  <si>
    <t>223/10000</t>
  </si>
  <si>
    <t>lokal nr 15
o pow. 61,7 m² 
ul. Żupańskiego 14
obr. Wilda
ark. 06
dz. 126/1
o pow. 511 m²
KW PO2P/00077081/2</t>
  </si>
  <si>
    <t>342/10000</t>
  </si>
  <si>
    <t>lokal nr 4
o pow. 55,6 m² 
ul. Janickiego 24
obr. Jeżyce
ark. 09
dz. 12/5
o pow. 601 m²
KW PO1P/00067589/3</t>
  </si>
  <si>
    <t>lokal nr 13
o pow. 95,6 m² 
ul. Jackowskiego 29
obr. Jeżyce
ark. 16
dz. 32
o pow. 1310 m²
KW PO1P/00003460/7</t>
  </si>
  <si>
    <t xml:space="preserve">inst. wod - kan
inst. elektr.
inst. gazowa
ogrzewanie piecowe
</t>
  </si>
  <si>
    <t>414/10000</t>
  </si>
  <si>
    <t>lokal nr 19
o pow. 87,8 m² 
ul. Sienkiewicza 9A
obr. Jeżyce
ark. 13
dz. 13/1
o pow. 448 m²
KW PO1P/00063648/7</t>
  </si>
  <si>
    <t>579/10000</t>
  </si>
  <si>
    <r>
      <t>od poz.</t>
    </r>
    <r>
      <rPr>
        <b/>
        <sz val="14"/>
        <color indexed="8"/>
        <rFont val="Arial CE"/>
        <family val="2"/>
      </rPr>
      <t xml:space="preserve"> 1 do poz. 36</t>
    </r>
  </si>
  <si>
    <t>9.</t>
  </si>
  <si>
    <r>
      <t xml:space="preserve">lokal nr 4
o pow. 32,0 m² 
ul. </t>
    </r>
    <r>
      <rPr>
        <sz val="11"/>
        <rFont val="Arial"/>
        <family val="2"/>
      </rPr>
      <t>Potworowskiego 14</t>
    </r>
    <r>
      <rPr>
        <sz val="12"/>
        <rFont val="Arial"/>
        <family val="2"/>
      </rPr>
      <t xml:space="preserve">
obr. Łazarz
ark. 31
dz. 102/8, 102/13
o pow. 378 m²
KW PO1P/00075456/1</t>
    </r>
  </si>
  <si>
    <t>Lp.</t>
  </si>
  <si>
    <t>załącznik do zarządzenia Nr 870/2010/P</t>
  </si>
  <si>
    <t>z dnia 15.11.2010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</si>
</sst>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7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b/>
      <sz val="12"/>
      <color indexed="10"/>
      <name val="Arial CE"/>
      <family val="2"/>
    </font>
    <font>
      <sz val="14"/>
      <color indexed="8"/>
      <name val="Arial CE"/>
      <family val="2"/>
    </font>
    <font>
      <sz val="10"/>
      <color indexed="10"/>
      <name val="Arial CE"/>
      <family val="2"/>
    </font>
    <font>
      <b/>
      <sz val="14"/>
      <color indexed="8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top"/>
    </xf>
    <xf numFmtId="4" fontId="2" fillId="3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3" borderId="1" xfId="0" applyNumberFormat="1" applyFont="1" applyFill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/>
    </xf>
    <xf numFmtId="4" fontId="10" fillId="3" borderId="1" xfId="0" applyNumberFormat="1" applyFont="1" applyFill="1" applyBorder="1" applyAlignment="1">
      <alignment vertical="top"/>
    </xf>
    <xf numFmtId="4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/>
    </xf>
    <xf numFmtId="2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0" fontId="1" fillId="4" borderId="2" xfId="0" applyFont="1" applyFill="1" applyBorder="1" applyAlignment="1">
      <alignment vertical="top" wrapText="1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3" fillId="0" borderId="1" xfId="0" applyFont="1" applyBorder="1" applyAlignment="1">
      <alignment wrapText="1"/>
    </xf>
    <xf numFmtId="0" fontId="13" fillId="0" borderId="7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3" fillId="4" borderId="1" xfId="0" applyFont="1" applyFill="1" applyBorder="1" applyAlignment="1">
      <alignment wrapText="1"/>
    </xf>
    <xf numFmtId="0" fontId="13" fillId="4" borderId="7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wrapText="1"/>
    </xf>
    <xf numFmtId="0" fontId="13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wrapText="1"/>
    </xf>
    <xf numFmtId="0" fontId="14" fillId="0" borderId="7" xfId="0" applyFont="1" applyBorder="1" applyAlignment="1">
      <alignment horizontal="center" vertical="top" wrapText="1"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9"/>
  <sheetViews>
    <sheetView tabSelected="1" zoomScale="75" zoomScaleNormal="75" workbookViewId="0" topLeftCell="A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4:14" s="1" customFormat="1" ht="20.25" customHeight="1">
      <c r="D2" s="8"/>
      <c r="E2" s="8"/>
      <c r="F2" s="8"/>
      <c r="G2" s="8"/>
      <c r="H2" s="8"/>
      <c r="I2" s="8"/>
      <c r="J2" s="8"/>
      <c r="K2" s="8"/>
      <c r="L2" s="9" t="s">
        <v>126</v>
      </c>
      <c r="M2" s="8"/>
      <c r="N2" s="8"/>
    </row>
    <row r="3" spans="4:14" s="1" customFormat="1" ht="18.75" customHeight="1">
      <c r="D3" s="8"/>
      <c r="E3" s="8"/>
      <c r="F3" s="8"/>
      <c r="G3" s="8"/>
      <c r="H3" s="8"/>
      <c r="I3" s="8"/>
      <c r="J3" s="8"/>
      <c r="K3" s="8"/>
      <c r="L3" s="9" t="s">
        <v>6</v>
      </c>
      <c r="M3" s="8"/>
      <c r="N3" s="8"/>
    </row>
    <row r="4" spans="4:14" s="1" customFormat="1" ht="20.25" customHeight="1">
      <c r="D4" s="8"/>
      <c r="E4" s="8"/>
      <c r="F4" s="8"/>
      <c r="G4" s="8"/>
      <c r="H4" s="8"/>
      <c r="I4" s="8"/>
      <c r="J4" s="8"/>
      <c r="K4" s="8"/>
      <c r="L4" s="9" t="s">
        <v>127</v>
      </c>
      <c r="M4" s="8"/>
      <c r="N4" s="8"/>
    </row>
    <row r="5" spans="4:14" s="1" customFormat="1" ht="18"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4:14" s="1" customFormat="1" ht="18.75" customHeight="1">
      <c r="D6" s="8"/>
      <c r="E6" s="18"/>
      <c r="F6" s="18"/>
      <c r="G6" s="18"/>
      <c r="H6" s="10" t="s">
        <v>57</v>
      </c>
      <c r="I6" s="33"/>
      <c r="J6" s="18"/>
      <c r="K6" s="18"/>
      <c r="L6" s="8"/>
      <c r="M6" s="8"/>
      <c r="N6" s="8"/>
    </row>
    <row r="7" spans="4:14" s="1" customFormat="1" ht="22.5" customHeight="1">
      <c r="D7" s="8"/>
      <c r="E7" s="18"/>
      <c r="F7" s="18"/>
      <c r="G7" s="18"/>
      <c r="H7" s="10" t="s">
        <v>122</v>
      </c>
      <c r="I7" s="43"/>
      <c r="J7" s="18"/>
      <c r="K7" s="18"/>
      <c r="L7" s="8"/>
      <c r="M7" s="8"/>
      <c r="N7" s="8"/>
    </row>
    <row r="8" spans="4:14" s="1" customFormat="1" ht="22.5" customHeight="1">
      <c r="D8" s="8"/>
      <c r="E8" s="18"/>
      <c r="F8" s="18"/>
      <c r="G8" s="18"/>
      <c r="H8" s="10" t="s">
        <v>7</v>
      </c>
      <c r="I8" s="18"/>
      <c r="J8" s="18"/>
      <c r="K8" s="18"/>
      <c r="L8" s="8"/>
      <c r="M8" s="8"/>
      <c r="N8" s="8"/>
    </row>
    <row r="9" spans="4:14" s="1" customFormat="1" ht="22.5" customHeight="1">
      <c r="D9" s="8"/>
      <c r="E9" s="18"/>
      <c r="F9" s="18"/>
      <c r="G9" s="18"/>
      <c r="H9" s="10" t="s">
        <v>8</v>
      </c>
      <c r="I9" s="18"/>
      <c r="J9" s="18"/>
      <c r="K9" s="18"/>
      <c r="L9" s="8"/>
      <c r="M9" s="8"/>
      <c r="N9" s="8"/>
    </row>
    <row r="10" spans="4:14" s="1" customFormat="1" ht="33" customHeight="1" thickBot="1">
      <c r="D10" s="8"/>
      <c r="E10" s="18"/>
      <c r="F10" s="18"/>
      <c r="G10" s="18"/>
      <c r="H10" s="18"/>
      <c r="I10" s="18"/>
      <c r="J10" s="18"/>
      <c r="K10" s="18"/>
      <c r="L10" s="8"/>
      <c r="M10" s="8"/>
      <c r="N10" s="8"/>
    </row>
    <row r="11" spans="1:14" s="1" customFormat="1" ht="123" customHeight="1" thickBot="1">
      <c r="A11" s="20" t="s">
        <v>125</v>
      </c>
      <c r="B11" s="21" t="s">
        <v>0</v>
      </c>
      <c r="C11" s="21" t="s">
        <v>1</v>
      </c>
      <c r="D11" s="21" t="s">
        <v>15</v>
      </c>
      <c r="E11" s="22" t="s">
        <v>2</v>
      </c>
      <c r="F11" s="22" t="s">
        <v>3</v>
      </c>
      <c r="G11" s="23" t="s">
        <v>9</v>
      </c>
      <c r="H11" s="21" t="s">
        <v>16</v>
      </c>
      <c r="I11" s="21" t="s">
        <v>17</v>
      </c>
      <c r="J11" s="21" t="s">
        <v>10</v>
      </c>
      <c r="K11" s="21" t="s">
        <v>11</v>
      </c>
      <c r="L11" s="21" t="s">
        <v>12</v>
      </c>
      <c r="M11" s="8"/>
      <c r="N11" s="8"/>
    </row>
    <row r="12" spans="1:14" s="1" customFormat="1" ht="18">
      <c r="A12" s="4">
        <v>1</v>
      </c>
      <c r="B12" s="5">
        <v>2</v>
      </c>
      <c r="C12" s="6">
        <v>3</v>
      </c>
      <c r="D12" s="11">
        <v>4</v>
      </c>
      <c r="E12" s="12"/>
      <c r="F12" s="12"/>
      <c r="G12" s="13"/>
      <c r="H12" s="11">
        <v>5</v>
      </c>
      <c r="I12" s="11">
        <v>6</v>
      </c>
      <c r="J12" s="11">
        <v>7</v>
      </c>
      <c r="K12" s="11">
        <v>8</v>
      </c>
      <c r="L12" s="7">
        <v>9</v>
      </c>
      <c r="M12" s="8"/>
      <c r="N12" s="8"/>
    </row>
    <row r="13" spans="1:14" s="1" customFormat="1" ht="148.5" customHeight="1">
      <c r="A13" s="58" t="s">
        <v>20</v>
      </c>
      <c r="B13" s="57" t="s">
        <v>58</v>
      </c>
      <c r="C13" s="59" t="s">
        <v>5</v>
      </c>
      <c r="D13" s="2" t="s">
        <v>13</v>
      </c>
      <c r="E13" s="14">
        <v>148780</v>
      </c>
      <c r="F13" s="14">
        <v>8076</v>
      </c>
      <c r="G13" s="15">
        <f aca="true" t="shared" si="0" ref="G13:G24">0.22*F13</f>
        <v>1776.72</v>
      </c>
      <c r="H13" s="19">
        <f aca="true" t="shared" si="1" ref="H13:H26">SUM(E13:G13)</f>
        <v>158632.72</v>
      </c>
      <c r="I13" s="17">
        <f aca="true" t="shared" si="2" ref="I13:I27">+SUM(F13,G13)*0.15</f>
        <v>1477.908</v>
      </c>
      <c r="J13" s="17">
        <f aca="true" t="shared" si="3" ref="J13:J27">SUM(F13:G13)*0.01</f>
        <v>98.5272</v>
      </c>
      <c r="K13" s="16" t="s">
        <v>59</v>
      </c>
      <c r="L13" s="3" t="s">
        <v>4</v>
      </c>
      <c r="M13" s="8"/>
      <c r="N13" s="8"/>
    </row>
    <row r="14" spans="1:14" s="1" customFormat="1" ht="145.5" customHeight="1">
      <c r="A14" s="58" t="s">
        <v>21</v>
      </c>
      <c r="B14" s="57" t="s">
        <v>60</v>
      </c>
      <c r="C14" s="59" t="s">
        <v>5</v>
      </c>
      <c r="D14" s="2" t="s">
        <v>13</v>
      </c>
      <c r="E14" s="14">
        <v>168503</v>
      </c>
      <c r="F14" s="14">
        <v>9870</v>
      </c>
      <c r="G14" s="15">
        <f t="shared" si="0"/>
        <v>2171.4</v>
      </c>
      <c r="H14" s="19">
        <f t="shared" si="1"/>
        <v>180544.4</v>
      </c>
      <c r="I14" s="17">
        <f t="shared" si="2"/>
        <v>1806.2099999999998</v>
      </c>
      <c r="J14" s="17">
        <f t="shared" si="3"/>
        <v>120.414</v>
      </c>
      <c r="K14" s="16" t="s">
        <v>56</v>
      </c>
      <c r="L14" s="3" t="s">
        <v>4</v>
      </c>
      <c r="M14" s="8"/>
      <c r="N14" s="8"/>
    </row>
    <row r="15" spans="1:14" s="1" customFormat="1" ht="149.25" customHeight="1">
      <c r="A15" s="58" t="s">
        <v>22</v>
      </c>
      <c r="B15" s="57" t="s">
        <v>61</v>
      </c>
      <c r="C15" s="60" t="s">
        <v>5</v>
      </c>
      <c r="D15" s="2" t="s">
        <v>13</v>
      </c>
      <c r="E15" s="37">
        <v>243875</v>
      </c>
      <c r="F15" s="37">
        <v>13646</v>
      </c>
      <c r="G15" s="38">
        <f t="shared" si="0"/>
        <v>3002.12</v>
      </c>
      <c r="H15" s="39">
        <f t="shared" si="1"/>
        <v>260523.12</v>
      </c>
      <c r="I15" s="40">
        <f t="shared" si="2"/>
        <v>2497.218</v>
      </c>
      <c r="J15" s="40">
        <f t="shared" si="3"/>
        <v>166.4812</v>
      </c>
      <c r="K15" s="41" t="s">
        <v>62</v>
      </c>
      <c r="L15" s="42" t="s">
        <v>4</v>
      </c>
      <c r="M15" s="8"/>
      <c r="N15" s="8"/>
    </row>
    <row r="16" spans="1:14" s="1" customFormat="1" ht="135" customHeight="1">
      <c r="A16" s="58" t="s">
        <v>23</v>
      </c>
      <c r="B16" s="57" t="s">
        <v>63</v>
      </c>
      <c r="C16" s="59" t="s">
        <v>5</v>
      </c>
      <c r="D16" s="2" t="s">
        <v>13</v>
      </c>
      <c r="E16" s="14">
        <v>203890</v>
      </c>
      <c r="F16" s="14">
        <v>11299</v>
      </c>
      <c r="G16" s="15">
        <f t="shared" si="0"/>
        <v>2485.78</v>
      </c>
      <c r="H16" s="19">
        <f t="shared" si="1"/>
        <v>217674.78</v>
      </c>
      <c r="I16" s="17">
        <f t="shared" si="2"/>
        <v>2067.717</v>
      </c>
      <c r="J16" s="17">
        <f t="shared" si="3"/>
        <v>137.8478</v>
      </c>
      <c r="K16" s="16" t="s">
        <v>64</v>
      </c>
      <c r="L16" s="3" t="s">
        <v>4</v>
      </c>
      <c r="M16" s="8"/>
      <c r="N16" s="8"/>
    </row>
    <row r="17" spans="1:14" s="1" customFormat="1" ht="138.75" customHeight="1">
      <c r="A17" s="58" t="s">
        <v>24</v>
      </c>
      <c r="B17" s="57" t="s">
        <v>65</v>
      </c>
      <c r="C17" s="59" t="s">
        <v>5</v>
      </c>
      <c r="D17" s="2" t="s">
        <v>13</v>
      </c>
      <c r="E17" s="14">
        <v>168090</v>
      </c>
      <c r="F17" s="14">
        <v>9870</v>
      </c>
      <c r="G17" s="15">
        <f t="shared" si="0"/>
        <v>2171.4</v>
      </c>
      <c r="H17" s="19">
        <f t="shared" si="1"/>
        <v>180131.4</v>
      </c>
      <c r="I17" s="17">
        <f t="shared" si="2"/>
        <v>1806.2099999999998</v>
      </c>
      <c r="J17" s="17">
        <f t="shared" si="3"/>
        <v>120.414</v>
      </c>
      <c r="K17" s="16" t="s">
        <v>56</v>
      </c>
      <c r="L17" s="3" t="s">
        <v>4</v>
      </c>
      <c r="M17" s="8"/>
      <c r="N17" s="8"/>
    </row>
    <row r="18" spans="1:14" s="25" customFormat="1" ht="141.75" customHeight="1">
      <c r="A18" s="58" t="s">
        <v>25</v>
      </c>
      <c r="B18" s="57" t="s">
        <v>66</v>
      </c>
      <c r="C18" s="59" t="s">
        <v>5</v>
      </c>
      <c r="D18" s="2" t="s">
        <v>13</v>
      </c>
      <c r="E18" s="27">
        <v>162968</v>
      </c>
      <c r="F18" s="27">
        <v>8027</v>
      </c>
      <c r="G18" s="28">
        <f t="shared" si="0"/>
        <v>1765.94</v>
      </c>
      <c r="H18" s="29">
        <f t="shared" si="1"/>
        <v>172760.94</v>
      </c>
      <c r="I18" s="30">
        <f t="shared" si="2"/>
        <v>1468.941</v>
      </c>
      <c r="J18" s="30">
        <f t="shared" si="3"/>
        <v>97.9294</v>
      </c>
      <c r="K18" s="31" t="s">
        <v>67</v>
      </c>
      <c r="L18" s="32" t="s">
        <v>4</v>
      </c>
      <c r="M18" s="24"/>
      <c r="N18" s="24"/>
    </row>
    <row r="19" spans="1:14" s="25" customFormat="1" ht="146.25" customHeight="1">
      <c r="A19" s="58" t="s">
        <v>26</v>
      </c>
      <c r="B19" s="57" t="s">
        <v>68</v>
      </c>
      <c r="C19" s="59" t="s">
        <v>5</v>
      </c>
      <c r="D19" s="26" t="s">
        <v>13</v>
      </c>
      <c r="E19" s="27">
        <v>143191</v>
      </c>
      <c r="F19" s="27">
        <v>7762</v>
      </c>
      <c r="G19" s="28">
        <f t="shared" si="0"/>
        <v>1707.64</v>
      </c>
      <c r="H19" s="29">
        <f t="shared" si="1"/>
        <v>152660.64</v>
      </c>
      <c r="I19" s="30">
        <f t="shared" si="2"/>
        <v>1420.446</v>
      </c>
      <c r="J19" s="30">
        <f t="shared" si="3"/>
        <v>94.6964</v>
      </c>
      <c r="K19" s="31" t="s">
        <v>69</v>
      </c>
      <c r="L19" s="32" t="s">
        <v>4</v>
      </c>
      <c r="M19" s="24"/>
      <c r="N19" s="24"/>
    </row>
    <row r="20" spans="1:14" s="48" customFormat="1" ht="135.75" customHeight="1">
      <c r="A20" s="58" t="s">
        <v>27</v>
      </c>
      <c r="B20" s="57" t="s">
        <v>70</v>
      </c>
      <c r="C20" s="60" t="s">
        <v>5</v>
      </c>
      <c r="D20" s="36" t="s">
        <v>13</v>
      </c>
      <c r="E20" s="37">
        <v>216236</v>
      </c>
      <c r="F20" s="37">
        <v>11114</v>
      </c>
      <c r="G20" s="38">
        <f t="shared" si="0"/>
        <v>2445.08</v>
      </c>
      <c r="H20" s="39">
        <f t="shared" si="1"/>
        <v>229795.08</v>
      </c>
      <c r="I20" s="40">
        <f t="shared" si="2"/>
        <v>2033.8619999999999</v>
      </c>
      <c r="J20" s="40">
        <f t="shared" si="3"/>
        <v>135.5908</v>
      </c>
      <c r="K20" s="41" t="s">
        <v>55</v>
      </c>
      <c r="L20" s="42" t="s">
        <v>4</v>
      </c>
      <c r="M20" s="47"/>
      <c r="N20" s="47"/>
    </row>
    <row r="21" spans="1:14" s="1" customFormat="1" ht="164.25" customHeight="1">
      <c r="A21" s="58" t="s">
        <v>123</v>
      </c>
      <c r="B21" s="61" t="s">
        <v>71</v>
      </c>
      <c r="C21" s="59" t="s">
        <v>5</v>
      </c>
      <c r="D21" s="2" t="s">
        <v>13</v>
      </c>
      <c r="E21" s="14">
        <v>166134</v>
      </c>
      <c r="F21" s="14">
        <v>20472</v>
      </c>
      <c r="G21" s="15">
        <f t="shared" si="0"/>
        <v>4503.84</v>
      </c>
      <c r="H21" s="19">
        <f>SUM(E21:G21)</f>
        <v>191109.84</v>
      </c>
      <c r="I21" s="17">
        <f>+SUM(F21,G21)*0.15</f>
        <v>3746.3759999999997</v>
      </c>
      <c r="J21" s="17">
        <f>SUM(F21:G21)*0.01</f>
        <v>249.7584</v>
      </c>
      <c r="K21" s="49" t="s">
        <v>72</v>
      </c>
      <c r="L21" s="3" t="s">
        <v>4</v>
      </c>
      <c r="M21" s="8"/>
      <c r="N21" s="8"/>
    </row>
    <row r="22" spans="1:14" s="56" customFormat="1" ht="156" customHeight="1">
      <c r="A22" s="62" t="s">
        <v>28</v>
      </c>
      <c r="B22" s="63" t="s">
        <v>73</v>
      </c>
      <c r="C22" s="64" t="s">
        <v>5</v>
      </c>
      <c r="D22" s="50" t="s">
        <v>13</v>
      </c>
      <c r="E22" s="14">
        <v>154103</v>
      </c>
      <c r="F22" s="14">
        <v>20136</v>
      </c>
      <c r="G22" s="15">
        <f t="shared" si="0"/>
        <v>4429.92</v>
      </c>
      <c r="H22" s="51">
        <f t="shared" si="1"/>
        <v>178668.92</v>
      </c>
      <c r="I22" s="52">
        <f t="shared" si="2"/>
        <v>3684.8879999999995</v>
      </c>
      <c r="J22" s="52">
        <f t="shared" si="3"/>
        <v>245.6592</v>
      </c>
      <c r="K22" s="53" t="s">
        <v>74</v>
      </c>
      <c r="L22" s="54" t="s">
        <v>4</v>
      </c>
      <c r="M22" s="55"/>
      <c r="N22" s="55"/>
    </row>
    <row r="23" spans="1:14" s="1" customFormat="1" ht="140.25" customHeight="1">
      <c r="A23" s="58" t="s">
        <v>29</v>
      </c>
      <c r="B23" s="57" t="s">
        <v>77</v>
      </c>
      <c r="C23" s="59" t="s">
        <v>5</v>
      </c>
      <c r="D23" s="2" t="s">
        <v>13</v>
      </c>
      <c r="E23" s="14">
        <v>188032</v>
      </c>
      <c r="F23" s="14">
        <v>10525</v>
      </c>
      <c r="G23" s="15">
        <f t="shared" si="0"/>
        <v>2315.5</v>
      </c>
      <c r="H23" s="19">
        <f t="shared" si="1"/>
        <v>200872.5</v>
      </c>
      <c r="I23" s="17">
        <f t="shared" si="2"/>
        <v>1926.0749999999998</v>
      </c>
      <c r="J23" s="17">
        <f t="shared" si="3"/>
        <v>128.405</v>
      </c>
      <c r="K23" s="16" t="s">
        <v>78</v>
      </c>
      <c r="L23" s="3" t="s">
        <v>4</v>
      </c>
      <c r="M23" s="8"/>
      <c r="N23" s="8"/>
    </row>
    <row r="24" spans="1:14" s="25" customFormat="1" ht="136.5" customHeight="1">
      <c r="A24" s="58" t="s">
        <v>30</v>
      </c>
      <c r="B24" s="57" t="s">
        <v>75</v>
      </c>
      <c r="C24" s="59" t="s">
        <v>14</v>
      </c>
      <c r="D24" s="26" t="s">
        <v>13</v>
      </c>
      <c r="E24" s="14">
        <v>147683</v>
      </c>
      <c r="F24" s="14">
        <v>8073</v>
      </c>
      <c r="G24" s="15">
        <f t="shared" si="0"/>
        <v>1776.06</v>
      </c>
      <c r="H24" s="19">
        <f t="shared" si="1"/>
        <v>157532.06</v>
      </c>
      <c r="I24" s="17">
        <f t="shared" si="2"/>
        <v>1477.359</v>
      </c>
      <c r="J24" s="17">
        <f t="shared" si="3"/>
        <v>98.4906</v>
      </c>
      <c r="K24" s="16" t="s">
        <v>76</v>
      </c>
      <c r="L24" s="3" t="s">
        <v>4</v>
      </c>
      <c r="M24" s="24"/>
      <c r="N24" s="24"/>
    </row>
    <row r="25" spans="1:14" s="1" customFormat="1" ht="132" customHeight="1">
      <c r="A25" s="58" t="s">
        <v>31</v>
      </c>
      <c r="B25" s="57" t="s">
        <v>79</v>
      </c>
      <c r="C25" s="59" t="s">
        <v>5</v>
      </c>
      <c r="D25" s="2" t="s">
        <v>13</v>
      </c>
      <c r="E25" s="14">
        <v>146671</v>
      </c>
      <c r="F25" s="14">
        <v>8073</v>
      </c>
      <c r="G25" s="15">
        <f aca="true" t="shared" si="4" ref="G25:G48">0.22*F25</f>
        <v>1776.06</v>
      </c>
      <c r="H25" s="19">
        <f t="shared" si="1"/>
        <v>156520.06</v>
      </c>
      <c r="I25" s="17">
        <f t="shared" si="2"/>
        <v>1477.359</v>
      </c>
      <c r="J25" s="17">
        <f t="shared" si="3"/>
        <v>98.4906</v>
      </c>
      <c r="K25" s="16" t="s">
        <v>76</v>
      </c>
      <c r="L25" s="3" t="s">
        <v>4</v>
      </c>
      <c r="M25" s="8"/>
      <c r="N25" s="8"/>
    </row>
    <row r="26" spans="1:14" s="1" customFormat="1" ht="128.25" customHeight="1">
      <c r="A26" s="58" t="s">
        <v>32</v>
      </c>
      <c r="B26" s="61" t="s">
        <v>80</v>
      </c>
      <c r="C26" s="59" t="s">
        <v>5</v>
      </c>
      <c r="D26" s="2" t="s">
        <v>13</v>
      </c>
      <c r="E26" s="14">
        <v>145427</v>
      </c>
      <c r="F26" s="14">
        <v>8175</v>
      </c>
      <c r="G26" s="15">
        <f t="shared" si="4"/>
        <v>1798.5</v>
      </c>
      <c r="H26" s="19">
        <f t="shared" si="1"/>
        <v>155400.5</v>
      </c>
      <c r="I26" s="17">
        <f t="shared" si="2"/>
        <v>1496.0249999999999</v>
      </c>
      <c r="J26" s="17">
        <f t="shared" si="3"/>
        <v>99.735</v>
      </c>
      <c r="K26" s="49" t="s">
        <v>81</v>
      </c>
      <c r="L26" s="3" t="s">
        <v>4</v>
      </c>
      <c r="M26" s="8"/>
      <c r="N26" s="8"/>
    </row>
    <row r="27" spans="1:14" s="25" customFormat="1" ht="128.25" customHeight="1">
      <c r="A27" s="58" t="s">
        <v>33</v>
      </c>
      <c r="B27" s="57" t="s">
        <v>82</v>
      </c>
      <c r="C27" s="59" t="s">
        <v>5</v>
      </c>
      <c r="D27" s="2" t="s">
        <v>19</v>
      </c>
      <c r="E27" s="14">
        <v>162364</v>
      </c>
      <c r="F27" s="14">
        <v>8073</v>
      </c>
      <c r="G27" s="15">
        <f t="shared" si="4"/>
        <v>1776.06</v>
      </c>
      <c r="H27" s="19">
        <f aca="true" t="shared" si="5" ref="H27:H32">SUM(E27:G27)</f>
        <v>172213.06</v>
      </c>
      <c r="I27" s="17">
        <f t="shared" si="2"/>
        <v>1477.359</v>
      </c>
      <c r="J27" s="17">
        <f t="shared" si="3"/>
        <v>98.4906</v>
      </c>
      <c r="K27" s="16" t="s">
        <v>76</v>
      </c>
      <c r="L27" s="3" t="s">
        <v>4</v>
      </c>
      <c r="M27" s="24"/>
      <c r="N27" s="24"/>
    </row>
    <row r="28" spans="1:14" s="35" customFormat="1" ht="125.25" customHeight="1">
      <c r="A28" s="58" t="s">
        <v>34</v>
      </c>
      <c r="B28" s="57" t="s">
        <v>83</v>
      </c>
      <c r="C28" s="60" t="s">
        <v>5</v>
      </c>
      <c r="D28" s="36" t="s">
        <v>18</v>
      </c>
      <c r="E28" s="37">
        <v>145076</v>
      </c>
      <c r="F28" s="37">
        <v>8073</v>
      </c>
      <c r="G28" s="38">
        <f t="shared" si="4"/>
        <v>1776.06</v>
      </c>
      <c r="H28" s="39">
        <f t="shared" si="5"/>
        <v>154925.06</v>
      </c>
      <c r="I28" s="40">
        <f aca="true" t="shared" si="6" ref="I28:I34">+SUM(F28,G28)*0.15</f>
        <v>1477.359</v>
      </c>
      <c r="J28" s="40">
        <f aca="true" t="shared" si="7" ref="J28:J34">SUM(F28:G28)*0.01</f>
        <v>98.4906</v>
      </c>
      <c r="K28" s="41" t="s">
        <v>76</v>
      </c>
      <c r="L28" s="42" t="s">
        <v>4</v>
      </c>
      <c r="M28" s="34"/>
      <c r="N28" s="34"/>
    </row>
    <row r="29" spans="1:14" s="1" customFormat="1" ht="124.5" customHeight="1">
      <c r="A29" s="58" t="s">
        <v>35</v>
      </c>
      <c r="B29" s="65" t="s">
        <v>84</v>
      </c>
      <c r="C29" s="59" t="s">
        <v>5</v>
      </c>
      <c r="D29" s="2" t="s">
        <v>18</v>
      </c>
      <c r="E29" s="14">
        <v>152383</v>
      </c>
      <c r="F29" s="14">
        <v>7981</v>
      </c>
      <c r="G29" s="15">
        <f t="shared" si="4"/>
        <v>1755.82</v>
      </c>
      <c r="H29" s="19">
        <f t="shared" si="5"/>
        <v>162119.82</v>
      </c>
      <c r="I29" s="17">
        <f t="shared" si="6"/>
        <v>1460.523</v>
      </c>
      <c r="J29" s="17">
        <f t="shared" si="7"/>
        <v>97.3682</v>
      </c>
      <c r="K29" s="16" t="s">
        <v>85</v>
      </c>
      <c r="L29" s="3" t="s">
        <v>4</v>
      </c>
      <c r="M29" s="8"/>
      <c r="N29" s="8"/>
    </row>
    <row r="30" spans="1:14" s="25" customFormat="1" ht="133.5" customHeight="1">
      <c r="A30" s="58" t="s">
        <v>36</v>
      </c>
      <c r="B30" s="61" t="s">
        <v>86</v>
      </c>
      <c r="C30" s="59" t="s">
        <v>5</v>
      </c>
      <c r="D30" s="26" t="s">
        <v>18</v>
      </c>
      <c r="E30" s="27">
        <v>146616</v>
      </c>
      <c r="F30" s="27">
        <v>7981</v>
      </c>
      <c r="G30" s="28">
        <f t="shared" si="4"/>
        <v>1755.82</v>
      </c>
      <c r="H30" s="29">
        <f t="shared" si="5"/>
        <v>156352.82</v>
      </c>
      <c r="I30" s="30">
        <f t="shared" si="6"/>
        <v>1460.523</v>
      </c>
      <c r="J30" s="30">
        <f t="shared" si="7"/>
        <v>97.3682</v>
      </c>
      <c r="K30" s="31" t="s">
        <v>85</v>
      </c>
      <c r="L30" s="32" t="s">
        <v>4</v>
      </c>
      <c r="M30" s="24"/>
      <c r="N30" s="24"/>
    </row>
    <row r="31" spans="1:14" s="25" customFormat="1" ht="144" customHeight="1">
      <c r="A31" s="58" t="s">
        <v>37</v>
      </c>
      <c r="B31" s="61" t="s">
        <v>87</v>
      </c>
      <c r="C31" s="59" t="s">
        <v>5</v>
      </c>
      <c r="D31" s="26" t="s">
        <v>18</v>
      </c>
      <c r="E31" s="27">
        <v>146230</v>
      </c>
      <c r="F31" s="27">
        <v>8032</v>
      </c>
      <c r="G31" s="28">
        <f t="shared" si="4"/>
        <v>1767.04</v>
      </c>
      <c r="H31" s="29">
        <f t="shared" si="5"/>
        <v>156029.04</v>
      </c>
      <c r="I31" s="30">
        <f t="shared" si="6"/>
        <v>1469.856</v>
      </c>
      <c r="J31" s="30">
        <f t="shared" si="7"/>
        <v>97.99040000000001</v>
      </c>
      <c r="K31" s="31" t="s">
        <v>88</v>
      </c>
      <c r="L31" s="32" t="s">
        <v>4</v>
      </c>
      <c r="M31" s="24"/>
      <c r="N31" s="24"/>
    </row>
    <row r="32" spans="1:14" s="25" customFormat="1" ht="132" customHeight="1">
      <c r="A32" s="58" t="s">
        <v>38</v>
      </c>
      <c r="B32" s="61" t="s">
        <v>89</v>
      </c>
      <c r="C32" s="59" t="s">
        <v>5</v>
      </c>
      <c r="D32" s="26" t="s">
        <v>18</v>
      </c>
      <c r="E32" s="27">
        <v>146230</v>
      </c>
      <c r="F32" s="27">
        <v>8032</v>
      </c>
      <c r="G32" s="28">
        <f t="shared" si="4"/>
        <v>1767.04</v>
      </c>
      <c r="H32" s="29">
        <f t="shared" si="5"/>
        <v>156029.04</v>
      </c>
      <c r="I32" s="30">
        <f t="shared" si="6"/>
        <v>1469.856</v>
      </c>
      <c r="J32" s="30">
        <f t="shared" si="7"/>
        <v>97.99040000000001</v>
      </c>
      <c r="K32" s="31" t="s">
        <v>88</v>
      </c>
      <c r="L32" s="32" t="s">
        <v>4</v>
      </c>
      <c r="M32" s="24"/>
      <c r="N32" s="24"/>
    </row>
    <row r="33" spans="1:12" s="46" customFormat="1" ht="135.75" customHeight="1">
      <c r="A33" s="58" t="s">
        <v>39</v>
      </c>
      <c r="B33" s="61" t="s">
        <v>90</v>
      </c>
      <c r="C33" s="59" t="s">
        <v>5</v>
      </c>
      <c r="D33" s="2" t="s">
        <v>18</v>
      </c>
      <c r="E33" s="14">
        <v>217694</v>
      </c>
      <c r="F33" s="14">
        <v>11786</v>
      </c>
      <c r="G33" s="15">
        <f t="shared" si="4"/>
        <v>2592.92</v>
      </c>
      <c r="H33" s="19">
        <f aca="true" t="shared" si="8" ref="H33:H38">SUM(E33:G33)</f>
        <v>232072.92</v>
      </c>
      <c r="I33" s="17">
        <f t="shared" si="6"/>
        <v>2156.8379999999997</v>
      </c>
      <c r="J33" s="17">
        <f t="shared" si="7"/>
        <v>143.7892</v>
      </c>
      <c r="K33" s="16" t="s">
        <v>91</v>
      </c>
      <c r="L33" s="3" t="s">
        <v>4</v>
      </c>
    </row>
    <row r="34" spans="1:12" ht="141" customHeight="1">
      <c r="A34" s="58" t="s">
        <v>40</v>
      </c>
      <c r="B34" s="61" t="s">
        <v>92</v>
      </c>
      <c r="C34" s="59" t="s">
        <v>5</v>
      </c>
      <c r="D34" s="26" t="s">
        <v>18</v>
      </c>
      <c r="E34" s="27">
        <v>185136</v>
      </c>
      <c r="F34" s="27">
        <v>10158</v>
      </c>
      <c r="G34" s="28">
        <f t="shared" si="4"/>
        <v>2234.76</v>
      </c>
      <c r="H34" s="29">
        <f t="shared" si="8"/>
        <v>197528.76</v>
      </c>
      <c r="I34" s="30">
        <f t="shared" si="6"/>
        <v>1858.914</v>
      </c>
      <c r="J34" s="30">
        <f t="shared" si="7"/>
        <v>123.9276</v>
      </c>
      <c r="K34" s="31" t="s">
        <v>93</v>
      </c>
      <c r="L34" s="32" t="s">
        <v>4</v>
      </c>
    </row>
    <row r="35" spans="1:12" s="46" customFormat="1" ht="130.5" customHeight="1">
      <c r="A35" s="58" t="s">
        <v>41</v>
      </c>
      <c r="B35" s="61" t="s">
        <v>94</v>
      </c>
      <c r="C35" s="59" t="s">
        <v>5</v>
      </c>
      <c r="D35" s="2" t="s">
        <v>18</v>
      </c>
      <c r="E35" s="14">
        <v>111086</v>
      </c>
      <c r="F35" s="14">
        <v>5635</v>
      </c>
      <c r="G35" s="15">
        <f t="shared" si="4"/>
        <v>1239.7</v>
      </c>
      <c r="H35" s="19">
        <f t="shared" si="8"/>
        <v>117960.7</v>
      </c>
      <c r="I35" s="17">
        <f aca="true" t="shared" si="9" ref="I35:I48">+SUM(F35,G35)*0.15</f>
        <v>1031.205</v>
      </c>
      <c r="J35" s="17">
        <f aca="true" t="shared" si="10" ref="J35:J48">SUM(F35:G35)*0.01</f>
        <v>68.747</v>
      </c>
      <c r="K35" s="16" t="s">
        <v>95</v>
      </c>
      <c r="L35" s="3" t="s">
        <v>4</v>
      </c>
    </row>
    <row r="36" spans="1:12" s="45" customFormat="1" ht="133.5" customHeight="1">
      <c r="A36" s="58" t="s">
        <v>42</v>
      </c>
      <c r="B36" s="61" t="s">
        <v>96</v>
      </c>
      <c r="C36" s="59" t="s">
        <v>5</v>
      </c>
      <c r="D36" s="2" t="s">
        <v>18</v>
      </c>
      <c r="E36" s="14">
        <v>111269</v>
      </c>
      <c r="F36" s="14">
        <v>9039</v>
      </c>
      <c r="G36" s="15">
        <f t="shared" si="4"/>
        <v>1988.58</v>
      </c>
      <c r="H36" s="19">
        <f t="shared" si="8"/>
        <v>122296.58</v>
      </c>
      <c r="I36" s="17">
        <f t="shared" si="9"/>
        <v>1654.137</v>
      </c>
      <c r="J36" s="17">
        <f t="shared" si="10"/>
        <v>110.2758</v>
      </c>
      <c r="K36" s="16" t="s">
        <v>97</v>
      </c>
      <c r="L36" s="3" t="s">
        <v>4</v>
      </c>
    </row>
    <row r="37" spans="1:12" s="44" customFormat="1" ht="132" customHeight="1">
      <c r="A37" s="58" t="s">
        <v>43</v>
      </c>
      <c r="B37" s="61" t="s">
        <v>98</v>
      </c>
      <c r="C37" s="59" t="s">
        <v>5</v>
      </c>
      <c r="D37" s="26" t="s">
        <v>18</v>
      </c>
      <c r="E37" s="27">
        <v>285535</v>
      </c>
      <c r="F37" s="27">
        <v>23938</v>
      </c>
      <c r="G37" s="28">
        <f t="shared" si="4"/>
        <v>5266.36</v>
      </c>
      <c r="H37" s="29">
        <f t="shared" si="8"/>
        <v>314739.36</v>
      </c>
      <c r="I37" s="30">
        <f t="shared" si="9"/>
        <v>4380.6539999999995</v>
      </c>
      <c r="J37" s="30">
        <f t="shared" si="10"/>
        <v>292.0436</v>
      </c>
      <c r="K37" s="31" t="s">
        <v>99</v>
      </c>
      <c r="L37" s="32" t="s">
        <v>4</v>
      </c>
    </row>
    <row r="38" spans="1:12" ht="135" customHeight="1">
      <c r="A38" s="58" t="s">
        <v>44</v>
      </c>
      <c r="B38" s="61" t="s">
        <v>124</v>
      </c>
      <c r="C38" s="59" t="s">
        <v>5</v>
      </c>
      <c r="D38" s="26" t="s">
        <v>18</v>
      </c>
      <c r="E38" s="27">
        <v>124856</v>
      </c>
      <c r="F38" s="27">
        <v>10120</v>
      </c>
      <c r="G38" s="28">
        <f t="shared" si="4"/>
        <v>2226.4</v>
      </c>
      <c r="H38" s="29">
        <f t="shared" si="8"/>
        <v>137202.4</v>
      </c>
      <c r="I38" s="30">
        <f t="shared" si="9"/>
        <v>1851.9599999999998</v>
      </c>
      <c r="J38" s="30">
        <f t="shared" si="10"/>
        <v>123.464</v>
      </c>
      <c r="K38" s="31" t="s">
        <v>100</v>
      </c>
      <c r="L38" s="32" t="s">
        <v>4</v>
      </c>
    </row>
    <row r="39" spans="1:12" s="45" customFormat="1" ht="138" customHeight="1">
      <c r="A39" s="66" t="s">
        <v>45</v>
      </c>
      <c r="B39" s="65" t="s">
        <v>101</v>
      </c>
      <c r="C39" s="60" t="s">
        <v>5</v>
      </c>
      <c r="D39" s="36" t="s">
        <v>102</v>
      </c>
      <c r="E39" s="37">
        <v>201390</v>
      </c>
      <c r="F39" s="37">
        <v>24466</v>
      </c>
      <c r="G39" s="38">
        <f t="shared" si="4"/>
        <v>5382.52</v>
      </c>
      <c r="H39" s="39">
        <f aca="true" t="shared" si="11" ref="H39:H48">SUM(E39:G39)</f>
        <v>231238.52</v>
      </c>
      <c r="I39" s="40">
        <f t="shared" si="9"/>
        <v>4477.278</v>
      </c>
      <c r="J39" s="40">
        <f t="shared" si="10"/>
        <v>298.4852</v>
      </c>
      <c r="K39" s="41" t="s">
        <v>103</v>
      </c>
      <c r="L39" s="42" t="s">
        <v>4</v>
      </c>
    </row>
    <row r="40" spans="1:12" ht="147.75" customHeight="1">
      <c r="A40" s="58" t="s">
        <v>46</v>
      </c>
      <c r="B40" s="61" t="s">
        <v>104</v>
      </c>
      <c r="C40" s="59" t="s">
        <v>5</v>
      </c>
      <c r="D40" s="26" t="s">
        <v>18</v>
      </c>
      <c r="E40" s="27">
        <v>61700</v>
      </c>
      <c r="F40" s="27">
        <v>4873</v>
      </c>
      <c r="G40" s="28">
        <f t="shared" si="4"/>
        <v>1072.06</v>
      </c>
      <c r="H40" s="29">
        <f t="shared" si="11"/>
        <v>67645.06</v>
      </c>
      <c r="I40" s="30">
        <f t="shared" si="9"/>
        <v>891.7589999999999</v>
      </c>
      <c r="J40" s="30">
        <f t="shared" si="10"/>
        <v>59.450599999999994</v>
      </c>
      <c r="K40" s="31" t="s">
        <v>105</v>
      </c>
      <c r="L40" s="32" t="s">
        <v>4</v>
      </c>
    </row>
    <row r="41" spans="1:12" ht="134.25" customHeight="1">
      <c r="A41" s="58" t="s">
        <v>47</v>
      </c>
      <c r="B41" s="61" t="s">
        <v>106</v>
      </c>
      <c r="C41" s="59" t="s">
        <v>5</v>
      </c>
      <c r="D41" s="26" t="s">
        <v>18</v>
      </c>
      <c r="E41" s="27">
        <v>186506</v>
      </c>
      <c r="F41" s="27">
        <v>10473</v>
      </c>
      <c r="G41" s="28">
        <f t="shared" si="4"/>
        <v>2304.06</v>
      </c>
      <c r="H41" s="29">
        <f t="shared" si="11"/>
        <v>199283.06</v>
      </c>
      <c r="I41" s="30">
        <f t="shared" si="9"/>
        <v>1916.5589999999997</v>
      </c>
      <c r="J41" s="30">
        <f t="shared" si="10"/>
        <v>127.7706</v>
      </c>
      <c r="K41" s="31" t="s">
        <v>107</v>
      </c>
      <c r="L41" s="32" t="s">
        <v>4</v>
      </c>
    </row>
    <row r="42" spans="1:12" ht="137.25" customHeight="1">
      <c r="A42" s="58" t="s">
        <v>48</v>
      </c>
      <c r="B42" s="61" t="s">
        <v>108</v>
      </c>
      <c r="C42" s="59" t="s">
        <v>5</v>
      </c>
      <c r="D42" s="26" t="s">
        <v>102</v>
      </c>
      <c r="E42" s="27">
        <v>201649</v>
      </c>
      <c r="F42" s="27">
        <v>26443</v>
      </c>
      <c r="G42" s="28">
        <f t="shared" si="4"/>
        <v>5817.46</v>
      </c>
      <c r="H42" s="29">
        <f t="shared" si="11"/>
        <v>233909.46</v>
      </c>
      <c r="I42" s="30">
        <f t="shared" si="9"/>
        <v>4839.0689999999995</v>
      </c>
      <c r="J42" s="30">
        <f t="shared" si="10"/>
        <v>322.6046</v>
      </c>
      <c r="K42" s="31" t="s">
        <v>109</v>
      </c>
      <c r="L42" s="32" t="s">
        <v>4</v>
      </c>
    </row>
    <row r="43" spans="1:12" ht="132.75" customHeight="1">
      <c r="A43" s="58" t="s">
        <v>49</v>
      </c>
      <c r="B43" s="61" t="s">
        <v>110</v>
      </c>
      <c r="C43" s="59" t="s">
        <v>5</v>
      </c>
      <c r="D43" s="26" t="s">
        <v>18</v>
      </c>
      <c r="E43" s="27">
        <v>78118</v>
      </c>
      <c r="F43" s="27">
        <v>5693</v>
      </c>
      <c r="G43" s="28">
        <f t="shared" si="4"/>
        <v>1252.46</v>
      </c>
      <c r="H43" s="29">
        <f t="shared" si="11"/>
        <v>85063.46</v>
      </c>
      <c r="I43" s="30">
        <f t="shared" si="9"/>
        <v>1041.819</v>
      </c>
      <c r="J43" s="30">
        <f t="shared" si="10"/>
        <v>69.4546</v>
      </c>
      <c r="K43" s="31" t="s">
        <v>111</v>
      </c>
      <c r="L43" s="32" t="s">
        <v>4</v>
      </c>
    </row>
    <row r="44" spans="1:12" ht="132.75" customHeight="1">
      <c r="A44" s="58" t="s">
        <v>50</v>
      </c>
      <c r="B44" s="61" t="s">
        <v>112</v>
      </c>
      <c r="C44" s="59" t="s">
        <v>5</v>
      </c>
      <c r="D44" s="26" t="s">
        <v>18</v>
      </c>
      <c r="E44" s="27">
        <v>194630</v>
      </c>
      <c r="F44" s="27">
        <v>13800</v>
      </c>
      <c r="G44" s="28">
        <f t="shared" si="4"/>
        <v>3036</v>
      </c>
      <c r="H44" s="29">
        <f t="shared" si="11"/>
        <v>211466</v>
      </c>
      <c r="I44" s="30">
        <f t="shared" si="9"/>
        <v>2525.4</v>
      </c>
      <c r="J44" s="30">
        <f t="shared" si="10"/>
        <v>168.36</v>
      </c>
      <c r="K44" s="31" t="s">
        <v>113</v>
      </c>
      <c r="L44" s="32" t="s">
        <v>4</v>
      </c>
    </row>
    <row r="45" spans="1:12" ht="135" customHeight="1">
      <c r="A45" s="58" t="s">
        <v>51</v>
      </c>
      <c r="B45" s="61" t="s">
        <v>114</v>
      </c>
      <c r="C45" s="59" t="s">
        <v>5</v>
      </c>
      <c r="D45" s="26" t="s">
        <v>102</v>
      </c>
      <c r="E45" s="27">
        <v>180382</v>
      </c>
      <c r="F45" s="27">
        <v>32051</v>
      </c>
      <c r="G45" s="28">
        <f t="shared" si="4"/>
        <v>7051.22</v>
      </c>
      <c r="H45" s="29">
        <f t="shared" si="11"/>
        <v>219484.22</v>
      </c>
      <c r="I45" s="30">
        <f t="shared" si="9"/>
        <v>5865.333</v>
      </c>
      <c r="J45" s="30">
        <f t="shared" si="10"/>
        <v>391.0222</v>
      </c>
      <c r="K45" s="31" t="s">
        <v>115</v>
      </c>
      <c r="L45" s="32" t="s">
        <v>4</v>
      </c>
    </row>
    <row r="46" spans="1:12" ht="138" customHeight="1">
      <c r="A46" s="58" t="s">
        <v>52</v>
      </c>
      <c r="B46" s="61" t="s">
        <v>116</v>
      </c>
      <c r="C46" s="59" t="s">
        <v>5</v>
      </c>
      <c r="D46" s="26" t="s">
        <v>18</v>
      </c>
      <c r="E46" s="27">
        <v>238947</v>
      </c>
      <c r="F46" s="27">
        <v>16090</v>
      </c>
      <c r="G46" s="28">
        <f t="shared" si="4"/>
        <v>3539.8</v>
      </c>
      <c r="H46" s="29">
        <f t="shared" si="11"/>
        <v>258576.8</v>
      </c>
      <c r="I46" s="30">
        <f t="shared" si="9"/>
        <v>2944.47</v>
      </c>
      <c r="J46" s="30">
        <f t="shared" si="10"/>
        <v>196.298</v>
      </c>
      <c r="K46" s="31" t="s">
        <v>100</v>
      </c>
      <c r="L46" s="32" t="s">
        <v>4</v>
      </c>
    </row>
    <row r="47" spans="1:12" ht="143.25" customHeight="1">
      <c r="A47" s="58" t="s">
        <v>53</v>
      </c>
      <c r="B47" s="61" t="s">
        <v>117</v>
      </c>
      <c r="C47" s="59" t="s">
        <v>5</v>
      </c>
      <c r="D47" s="26" t="s">
        <v>118</v>
      </c>
      <c r="E47" s="27">
        <v>272090</v>
      </c>
      <c r="F47" s="27">
        <v>48648</v>
      </c>
      <c r="G47" s="28">
        <f t="shared" si="4"/>
        <v>10702.56</v>
      </c>
      <c r="H47" s="29">
        <f t="shared" si="11"/>
        <v>331440.56</v>
      </c>
      <c r="I47" s="30">
        <f t="shared" si="9"/>
        <v>8902.583999999999</v>
      </c>
      <c r="J47" s="30">
        <f t="shared" si="10"/>
        <v>593.5056</v>
      </c>
      <c r="K47" s="31" t="s">
        <v>119</v>
      </c>
      <c r="L47" s="32" t="s">
        <v>4</v>
      </c>
    </row>
    <row r="48" spans="1:12" ht="138" customHeight="1">
      <c r="A48" s="58" t="s">
        <v>54</v>
      </c>
      <c r="B48" s="61" t="s">
        <v>120</v>
      </c>
      <c r="C48" s="59" t="s">
        <v>5</v>
      </c>
      <c r="D48" s="26" t="s">
        <v>102</v>
      </c>
      <c r="E48" s="27">
        <v>290408</v>
      </c>
      <c r="F48" s="27">
        <v>21633</v>
      </c>
      <c r="G48" s="28">
        <f t="shared" si="4"/>
        <v>4759.26</v>
      </c>
      <c r="H48" s="29">
        <f t="shared" si="11"/>
        <v>316800.26</v>
      </c>
      <c r="I48" s="30">
        <f t="shared" si="9"/>
        <v>3958.839</v>
      </c>
      <c r="J48" s="30">
        <f t="shared" si="10"/>
        <v>263.92260000000005</v>
      </c>
      <c r="K48" s="31" t="s">
        <v>121</v>
      </c>
      <c r="L48" s="32" t="s">
        <v>4</v>
      </c>
    </row>
    <row r="49" spans="1:3" ht="12.75">
      <c r="A49" s="67"/>
      <c r="B49" s="67"/>
      <c r="C49" s="67"/>
    </row>
    <row r="50" spans="1:3" ht="12.75">
      <c r="A50" s="67"/>
      <c r="B50" s="67"/>
      <c r="C50" s="67"/>
    </row>
    <row r="51" spans="1:3" ht="12.75">
      <c r="A51" s="67"/>
      <c r="B51" s="67"/>
      <c r="C51" s="67"/>
    </row>
    <row r="52" spans="1:3" ht="12.75">
      <c r="A52" s="67"/>
      <c r="B52" s="67"/>
      <c r="C52" s="67"/>
    </row>
    <row r="53" spans="1:3" ht="12.75">
      <c r="A53" s="67"/>
      <c r="B53" s="67"/>
      <c r="C53" s="67"/>
    </row>
    <row r="54" spans="1:3" ht="12.75">
      <c r="A54" s="67"/>
      <c r="B54" s="67"/>
      <c r="C54" s="67"/>
    </row>
    <row r="55" spans="1:3" ht="12.75">
      <c r="A55" s="67"/>
      <c r="B55" s="67"/>
      <c r="C55" s="67"/>
    </row>
    <row r="56" spans="1:3" ht="12.75">
      <c r="A56" s="67"/>
      <c r="B56" s="67"/>
      <c r="C56" s="67"/>
    </row>
    <row r="57" spans="1:3" ht="12.75">
      <c r="A57" s="67"/>
      <c r="B57" s="67"/>
      <c r="C57" s="67"/>
    </row>
    <row r="58" spans="1:4" ht="15">
      <c r="A58" s="67"/>
      <c r="B58" s="67"/>
      <c r="C58" s="67"/>
      <c r="D58" s="25"/>
    </row>
    <row r="59" spans="1:3" ht="12.75">
      <c r="A59" s="67"/>
      <c r="B59" s="67"/>
      <c r="C59" s="67"/>
    </row>
    <row r="60" spans="1:3" ht="12.75">
      <c r="A60" s="67"/>
      <c r="B60" s="67"/>
      <c r="C60" s="67"/>
    </row>
    <row r="61" spans="1:3" ht="12.75">
      <c r="A61" s="67"/>
      <c r="B61" s="67"/>
      <c r="C61" s="67"/>
    </row>
    <row r="62" spans="1:3" ht="12.75">
      <c r="A62" s="67"/>
      <c r="B62" s="67"/>
      <c r="C62" s="67"/>
    </row>
    <row r="63" spans="1:3" ht="12.75">
      <c r="A63" s="67"/>
      <c r="B63" s="67"/>
      <c r="C63" s="67"/>
    </row>
    <row r="64" spans="1:3" ht="12.75">
      <c r="A64" s="67"/>
      <c r="B64" s="67"/>
      <c r="C64" s="67"/>
    </row>
    <row r="65" spans="1:3" ht="12.75">
      <c r="A65" s="67"/>
      <c r="B65" s="67"/>
      <c r="C65" s="67"/>
    </row>
    <row r="66" spans="1:3" ht="12.75">
      <c r="A66" s="67"/>
      <c r="B66" s="67"/>
      <c r="C66" s="67"/>
    </row>
    <row r="67" spans="1:3" ht="12.75">
      <c r="A67" s="67"/>
      <c r="B67" s="67"/>
      <c r="C67" s="67"/>
    </row>
    <row r="68" spans="1:3" ht="12.75">
      <c r="A68" s="67"/>
      <c r="B68" s="67"/>
      <c r="C68" s="67"/>
    </row>
    <row r="69" spans="1:3" ht="12.75">
      <c r="A69" s="67"/>
      <c r="B69" s="67"/>
      <c r="C69" s="67"/>
    </row>
    <row r="70" spans="1:3" ht="12.75">
      <c r="A70" s="67"/>
      <c r="B70" s="67"/>
      <c r="C70" s="67"/>
    </row>
    <row r="71" spans="1:3" ht="12.75">
      <c r="A71" s="67"/>
      <c r="B71" s="67"/>
      <c r="C71" s="67"/>
    </row>
    <row r="72" spans="1:3" ht="12.75">
      <c r="A72" s="67"/>
      <c r="B72" s="67"/>
      <c r="C72" s="67"/>
    </row>
    <row r="73" spans="1:3" ht="12.75">
      <c r="A73" s="67"/>
      <c r="B73" s="67"/>
      <c r="C73" s="67"/>
    </row>
    <row r="74" spans="1:3" ht="12.75">
      <c r="A74" s="67"/>
      <c r="B74" s="67"/>
      <c r="C74" s="67"/>
    </row>
    <row r="75" spans="1:3" ht="12.75">
      <c r="A75" s="67"/>
      <c r="B75" s="67"/>
      <c r="C75" s="67"/>
    </row>
    <row r="76" spans="1:3" ht="12.75">
      <c r="A76" s="67"/>
      <c r="B76" s="67"/>
      <c r="C76" s="67"/>
    </row>
    <row r="77" spans="1:3" ht="12.75">
      <c r="A77" s="67"/>
      <c r="B77" s="67"/>
      <c r="C77" s="67"/>
    </row>
    <row r="78" spans="1:3" ht="12.75">
      <c r="A78" s="67"/>
      <c r="B78" s="67"/>
      <c r="C78" s="67"/>
    </row>
    <row r="79" spans="1:3" ht="12.75">
      <c r="A79" s="67"/>
      <c r="B79" s="67"/>
      <c r="C79" s="67"/>
    </row>
    <row r="80" spans="1:3" ht="12.75">
      <c r="A80" s="67"/>
      <c r="B80" s="67"/>
      <c r="C80" s="67"/>
    </row>
    <row r="81" spans="1:3" ht="12.75">
      <c r="A81" s="67"/>
      <c r="B81" s="67"/>
      <c r="C81" s="67"/>
    </row>
    <row r="82" spans="1:3" ht="12.75">
      <c r="A82" s="67"/>
      <c r="B82" s="67"/>
      <c r="C82" s="67"/>
    </row>
    <row r="83" spans="1:3" ht="12.75">
      <c r="A83" s="67"/>
      <c r="B83" s="67"/>
      <c r="C83" s="67"/>
    </row>
    <row r="84" spans="1:3" ht="12.75">
      <c r="A84" s="67"/>
      <c r="B84" s="67"/>
      <c r="C84" s="67"/>
    </row>
    <row r="85" spans="1:3" ht="12.75">
      <c r="A85" s="67"/>
      <c r="B85" s="67"/>
      <c r="C85" s="67"/>
    </row>
    <row r="86" spans="1:3" ht="12.75">
      <c r="A86" s="67"/>
      <c r="B86" s="67"/>
      <c r="C86" s="67"/>
    </row>
    <row r="87" spans="1:3" ht="12.75">
      <c r="A87" s="67"/>
      <c r="B87" s="67"/>
      <c r="C87" s="67"/>
    </row>
    <row r="88" spans="1:3" ht="12.75">
      <c r="A88" s="67"/>
      <c r="B88" s="67"/>
      <c r="C88" s="67"/>
    </row>
    <row r="89" spans="1:3" ht="12.75">
      <c r="A89" s="67"/>
      <c r="B89" s="67"/>
      <c r="C89" s="67"/>
    </row>
    <row r="90" spans="1:3" ht="12.75">
      <c r="A90" s="67"/>
      <c r="B90" s="67"/>
      <c r="C90" s="67"/>
    </row>
    <row r="91" spans="1:3" ht="12.75">
      <c r="A91" s="67"/>
      <c r="B91" s="67"/>
      <c r="C91" s="67"/>
    </row>
    <row r="92" spans="1:3" ht="12.75">
      <c r="A92" s="67"/>
      <c r="B92" s="67"/>
      <c r="C92" s="67"/>
    </row>
    <row r="93" spans="1:3" ht="12.75">
      <c r="A93" s="67"/>
      <c r="B93" s="67"/>
      <c r="C93" s="67"/>
    </row>
    <row r="94" spans="1:3" ht="12.75">
      <c r="A94" s="67"/>
      <c r="B94" s="67"/>
      <c r="C94" s="67"/>
    </row>
    <row r="95" spans="1:3" ht="12.75">
      <c r="A95" s="67"/>
      <c r="B95" s="67"/>
      <c r="C95" s="67"/>
    </row>
    <row r="96" spans="1:3" ht="12.75">
      <c r="A96" s="67"/>
      <c r="B96" s="67"/>
      <c r="C96" s="67"/>
    </row>
    <row r="97" spans="1:3" ht="12.75">
      <c r="A97" s="67"/>
      <c r="B97" s="67"/>
      <c r="C97" s="67"/>
    </row>
    <row r="98" spans="1:3" ht="12.75">
      <c r="A98" s="67"/>
      <c r="B98" s="67"/>
      <c r="C98" s="67"/>
    </row>
    <row r="99" spans="1:3" ht="12.75">
      <c r="A99" s="67"/>
      <c r="B99" s="67"/>
      <c r="C99" s="67"/>
    </row>
    <row r="100" spans="1:3" ht="12.75">
      <c r="A100" s="67"/>
      <c r="B100" s="67"/>
      <c r="C100" s="67"/>
    </row>
    <row r="101" spans="1:3" ht="12.75">
      <c r="A101" s="67"/>
      <c r="B101" s="67"/>
      <c r="C101" s="67"/>
    </row>
    <row r="102" spans="1:3" ht="12.75">
      <c r="A102" s="67"/>
      <c r="B102" s="67"/>
      <c r="C102" s="67"/>
    </row>
    <row r="103" spans="1:3" ht="12.75">
      <c r="A103" s="67"/>
      <c r="B103" s="67"/>
      <c r="C103" s="67"/>
    </row>
    <row r="104" spans="1:3" ht="12.75">
      <c r="A104" s="67"/>
      <c r="B104" s="67"/>
      <c r="C104" s="67"/>
    </row>
    <row r="105" spans="1:3" ht="12.75">
      <c r="A105" s="67"/>
      <c r="B105" s="67"/>
      <c r="C105" s="67"/>
    </row>
    <row r="106" spans="1:3" ht="12.75">
      <c r="A106" s="67"/>
      <c r="B106" s="67"/>
      <c r="C106" s="67"/>
    </row>
    <row r="107" spans="1:3" ht="12.75">
      <c r="A107" s="67"/>
      <c r="B107" s="67"/>
      <c r="C107" s="67"/>
    </row>
    <row r="108" spans="1:3" ht="12.75">
      <c r="A108" s="67"/>
      <c r="B108" s="67"/>
      <c r="C108" s="67"/>
    </row>
    <row r="109" spans="1:3" ht="12.75">
      <c r="A109" s="67"/>
      <c r="B109" s="67"/>
      <c r="C109" s="67"/>
    </row>
    <row r="110" spans="1:3" ht="12.75">
      <c r="A110" s="67"/>
      <c r="B110" s="67"/>
      <c r="C110" s="67"/>
    </row>
    <row r="111" spans="1:3" ht="12.75">
      <c r="A111" s="67"/>
      <c r="B111" s="67"/>
      <c r="C111" s="67"/>
    </row>
    <row r="112" spans="1:3" ht="12.75">
      <c r="A112" s="67"/>
      <c r="B112" s="67"/>
      <c r="C112" s="67"/>
    </row>
    <row r="113" spans="1:3" ht="12.75">
      <c r="A113" s="67"/>
      <c r="B113" s="67"/>
      <c r="C113" s="67"/>
    </row>
    <row r="114" spans="1:3" ht="12.75">
      <c r="A114" s="67"/>
      <c r="B114" s="67"/>
      <c r="C114" s="67"/>
    </row>
    <row r="115" spans="1:3" ht="12.75">
      <c r="A115" s="67"/>
      <c r="B115" s="67"/>
      <c r="C115" s="67"/>
    </row>
    <row r="116" spans="1:3" ht="12.75">
      <c r="A116" s="67"/>
      <c r="B116" s="67"/>
      <c r="C116" s="67"/>
    </row>
    <row r="117" spans="1:3" ht="12.75">
      <c r="A117" s="67"/>
      <c r="B117" s="67"/>
      <c r="C117" s="67"/>
    </row>
    <row r="118" spans="1:3" ht="12.75">
      <c r="A118" s="67"/>
      <c r="B118" s="67"/>
      <c r="C118" s="67"/>
    </row>
    <row r="119" spans="1:3" ht="12.75">
      <c r="A119" s="67"/>
      <c r="B119" s="67"/>
      <c r="C119" s="67"/>
    </row>
    <row r="120" spans="1:3" ht="12.75">
      <c r="A120" s="67"/>
      <c r="B120" s="67"/>
      <c r="C120" s="67"/>
    </row>
    <row r="121" spans="1:3" ht="12.75">
      <c r="A121" s="67"/>
      <c r="B121" s="67"/>
      <c r="C121" s="67"/>
    </row>
    <row r="122" spans="1:3" ht="12.75">
      <c r="A122" s="67"/>
      <c r="B122" s="67"/>
      <c r="C122" s="67"/>
    </row>
    <row r="123" spans="1:3" ht="12.75">
      <c r="A123" s="67"/>
      <c r="B123" s="67"/>
      <c r="C123" s="67"/>
    </row>
    <row r="124" spans="1:3" ht="12.75">
      <c r="A124" s="67"/>
      <c r="B124" s="67"/>
      <c r="C124" s="67"/>
    </row>
    <row r="125" spans="1:3" ht="12.75">
      <c r="A125" s="67"/>
      <c r="B125" s="67"/>
      <c r="C125" s="67"/>
    </row>
    <row r="126" spans="1:3" ht="12.75">
      <c r="A126" s="67"/>
      <c r="B126" s="67"/>
      <c r="C126" s="67"/>
    </row>
    <row r="127" spans="1:3" ht="12.75">
      <c r="A127" s="67"/>
      <c r="B127" s="67"/>
      <c r="C127" s="67"/>
    </row>
    <row r="128" spans="1:3" ht="12.75">
      <c r="A128" s="67"/>
      <c r="B128" s="67"/>
      <c r="C128" s="67"/>
    </row>
    <row r="129" spans="1:3" ht="12.75">
      <c r="A129" s="67"/>
      <c r="B129" s="67"/>
      <c r="C129" s="67"/>
    </row>
    <row r="130" spans="1:3" ht="12.75">
      <c r="A130" s="67"/>
      <c r="B130" s="67"/>
      <c r="C130" s="67"/>
    </row>
    <row r="131" spans="1:3" ht="12.75">
      <c r="A131" s="67"/>
      <c r="B131" s="67"/>
      <c r="C131" s="67"/>
    </row>
    <row r="132" spans="1:3" ht="12.75">
      <c r="A132" s="67"/>
      <c r="B132" s="67"/>
      <c r="C132" s="67"/>
    </row>
    <row r="133" spans="1:3" ht="12.75">
      <c r="A133" s="67"/>
      <c r="B133" s="67"/>
      <c r="C133" s="67"/>
    </row>
    <row r="134" spans="1:3" ht="12.75">
      <c r="A134" s="67"/>
      <c r="B134" s="67"/>
      <c r="C134" s="67"/>
    </row>
    <row r="135" spans="1:3" ht="12.75">
      <c r="A135" s="67"/>
      <c r="B135" s="67"/>
      <c r="C135" s="67"/>
    </row>
    <row r="136" spans="1:3" ht="12.75">
      <c r="A136" s="67"/>
      <c r="B136" s="67"/>
      <c r="C136" s="67"/>
    </row>
    <row r="137" spans="1:3" ht="12.75">
      <c r="A137" s="67"/>
      <c r="B137" s="67"/>
      <c r="C137" s="67"/>
    </row>
    <row r="138" spans="1:3" ht="12.75">
      <c r="A138" s="67"/>
      <c r="B138" s="67"/>
      <c r="C138" s="67"/>
    </row>
    <row r="139" spans="1:3" ht="12.75">
      <c r="A139" s="67"/>
      <c r="B139" s="67"/>
      <c r="C139" s="67"/>
    </row>
    <row r="140" spans="1:3" ht="12.75">
      <c r="A140" s="67"/>
      <c r="B140" s="67"/>
      <c r="C140" s="67"/>
    </row>
    <row r="141" spans="1:3" ht="12.75">
      <c r="A141" s="67"/>
      <c r="B141" s="67"/>
      <c r="C141" s="67"/>
    </row>
    <row r="142" spans="1:3" ht="12.75">
      <c r="A142" s="67"/>
      <c r="B142" s="67"/>
      <c r="C142" s="67"/>
    </row>
    <row r="143" spans="1:3" ht="12.75">
      <c r="A143" s="67"/>
      <c r="B143" s="67"/>
      <c r="C143" s="67"/>
    </row>
    <row r="144" spans="1:3" ht="12.75">
      <c r="A144" s="67"/>
      <c r="B144" s="67"/>
      <c r="C144" s="67"/>
    </row>
    <row r="145" spans="1:3" ht="12.75">
      <c r="A145" s="67"/>
      <c r="B145" s="67"/>
      <c r="C145" s="67"/>
    </row>
    <row r="146" spans="1:3" ht="12.75">
      <c r="A146" s="67"/>
      <c r="B146" s="67"/>
      <c r="C146" s="67"/>
    </row>
    <row r="147" spans="1:3" ht="12.75">
      <c r="A147" s="67"/>
      <c r="B147" s="67"/>
      <c r="C147" s="67"/>
    </row>
    <row r="148" spans="1:3" ht="12.75">
      <c r="A148" s="67"/>
      <c r="B148" s="67"/>
      <c r="C148" s="67"/>
    </row>
    <row r="149" spans="1:3" ht="12.75">
      <c r="A149" s="67"/>
      <c r="B149" s="67"/>
      <c r="C149" s="67"/>
    </row>
    <row r="150" spans="1:3" ht="12.75">
      <c r="A150" s="67"/>
      <c r="B150" s="67"/>
      <c r="C150" s="67"/>
    </row>
    <row r="151" spans="1:3" ht="12.75">
      <c r="A151" s="67"/>
      <c r="B151" s="67"/>
      <c r="C151" s="67"/>
    </row>
    <row r="152" spans="1:3" ht="12.75">
      <c r="A152" s="67"/>
      <c r="B152" s="67"/>
      <c r="C152" s="67"/>
    </row>
    <row r="153" spans="1:3" ht="12.75">
      <c r="A153" s="67"/>
      <c r="B153" s="67"/>
      <c r="C153" s="67"/>
    </row>
    <row r="154" spans="1:3" ht="12.75">
      <c r="A154" s="67"/>
      <c r="B154" s="67"/>
      <c r="C154" s="67"/>
    </row>
    <row r="155" spans="1:3" ht="12.75">
      <c r="A155" s="67"/>
      <c r="B155" s="67"/>
      <c r="C155" s="67"/>
    </row>
    <row r="156" spans="1:3" ht="12.75">
      <c r="A156" s="67"/>
      <c r="B156" s="67"/>
      <c r="C156" s="67"/>
    </row>
    <row r="157" spans="1:3" ht="12.75">
      <c r="A157" s="67"/>
      <c r="B157" s="67"/>
      <c r="C157" s="67"/>
    </row>
    <row r="158" spans="1:3" ht="12.75">
      <c r="A158" s="67"/>
      <c r="B158" s="67"/>
      <c r="C158" s="67"/>
    </row>
    <row r="159" spans="1:3" ht="12.75">
      <c r="A159" s="67"/>
      <c r="B159" s="67"/>
      <c r="C159" s="67"/>
    </row>
    <row r="160" spans="1:3" ht="12.75">
      <c r="A160" s="67"/>
      <c r="B160" s="67"/>
      <c r="C160" s="67"/>
    </row>
    <row r="161" spans="1:3" ht="12.75">
      <c r="A161" s="67"/>
      <c r="B161" s="67"/>
      <c r="C161" s="67"/>
    </row>
    <row r="162" spans="1:3" ht="12.75">
      <c r="A162" s="67"/>
      <c r="B162" s="67"/>
      <c r="C162" s="67"/>
    </row>
    <row r="163" spans="1:3" ht="12.75">
      <c r="A163" s="67"/>
      <c r="B163" s="67"/>
      <c r="C163" s="67"/>
    </row>
    <row r="164" spans="1:3" ht="12.75">
      <c r="A164" s="67"/>
      <c r="B164" s="67"/>
      <c r="C164" s="67"/>
    </row>
    <row r="165" spans="1:3" ht="12.75">
      <c r="A165" s="67"/>
      <c r="B165" s="67"/>
      <c r="C165" s="67"/>
    </row>
    <row r="166" spans="1:3" ht="12.75">
      <c r="A166" s="67"/>
      <c r="B166" s="67"/>
      <c r="C166" s="67"/>
    </row>
    <row r="167" spans="1:3" ht="12.75">
      <c r="A167" s="67"/>
      <c r="B167" s="67"/>
      <c r="C167" s="67"/>
    </row>
    <row r="168" spans="1:3" ht="12.75">
      <c r="A168" s="67"/>
      <c r="B168" s="67"/>
      <c r="C168" s="67"/>
    </row>
    <row r="169" spans="1:3" ht="12.75">
      <c r="A169" s="67"/>
      <c r="B169" s="67"/>
      <c r="C169" s="67"/>
    </row>
    <row r="170" spans="1:3" ht="12.75">
      <c r="A170" s="67"/>
      <c r="B170" s="67"/>
      <c r="C170" s="67"/>
    </row>
    <row r="171" spans="1:3" ht="12.75">
      <c r="A171" s="67"/>
      <c r="B171" s="67"/>
      <c r="C171" s="67"/>
    </row>
    <row r="172" spans="1:3" ht="12.75">
      <c r="A172" s="67"/>
      <c r="B172" s="67"/>
      <c r="C172" s="67"/>
    </row>
    <row r="173" spans="1:3" ht="12.75">
      <c r="A173" s="67"/>
      <c r="B173" s="67"/>
      <c r="C173" s="67"/>
    </row>
    <row r="174" spans="1:3" ht="12.75">
      <c r="A174" s="67"/>
      <c r="B174" s="67"/>
      <c r="C174" s="67"/>
    </row>
    <row r="175" spans="1:3" ht="12.75">
      <c r="A175" s="67"/>
      <c r="B175" s="67"/>
      <c r="C175" s="67"/>
    </row>
    <row r="176" spans="1:3" ht="12.75">
      <c r="A176" s="67"/>
      <c r="B176" s="67"/>
      <c r="C176" s="67"/>
    </row>
    <row r="177" spans="1:3" ht="12.75">
      <c r="A177" s="67"/>
      <c r="B177" s="67"/>
      <c r="C177" s="67"/>
    </row>
    <row r="178" spans="1:3" ht="12.75">
      <c r="A178" s="67"/>
      <c r="B178" s="67"/>
      <c r="C178" s="67"/>
    </row>
    <row r="179" spans="1:3" ht="12.75">
      <c r="A179" s="67"/>
      <c r="B179" s="67"/>
      <c r="C179" s="67"/>
    </row>
    <row r="180" spans="1:3" ht="12.75">
      <c r="A180" s="67"/>
      <c r="B180" s="67"/>
      <c r="C180" s="67"/>
    </row>
    <row r="181" spans="1:3" ht="12.75">
      <c r="A181" s="67"/>
      <c r="B181" s="67"/>
      <c r="C181" s="67"/>
    </row>
    <row r="182" spans="1:3" ht="12.75">
      <c r="A182" s="67"/>
      <c r="B182" s="67"/>
      <c r="C182" s="67"/>
    </row>
    <row r="183" spans="1:3" ht="12.75">
      <c r="A183" s="67"/>
      <c r="B183" s="67"/>
      <c r="C183" s="67"/>
    </row>
    <row r="184" spans="1:3" ht="12.75">
      <c r="A184" s="67"/>
      <c r="B184" s="67"/>
      <c r="C184" s="67"/>
    </row>
    <row r="185" spans="1:3" ht="12.75">
      <c r="A185" s="67"/>
      <c r="B185" s="67"/>
      <c r="C185" s="67"/>
    </row>
    <row r="186" spans="1:3" ht="12.75">
      <c r="A186" s="67"/>
      <c r="B186" s="67"/>
      <c r="C186" s="67"/>
    </row>
    <row r="187" spans="1:3" ht="12.75">
      <c r="A187" s="67"/>
      <c r="B187" s="67"/>
      <c r="C187" s="67"/>
    </row>
    <row r="188" spans="1:3" ht="12.75">
      <c r="A188" s="67"/>
      <c r="B188" s="67"/>
      <c r="C188" s="67"/>
    </row>
    <row r="189" spans="1:3" ht="12.75">
      <c r="A189" s="67"/>
      <c r="B189" s="67"/>
      <c r="C189" s="67"/>
    </row>
    <row r="190" spans="1:3" ht="12.75">
      <c r="A190" s="67"/>
      <c r="B190" s="67"/>
      <c r="C190" s="67"/>
    </row>
    <row r="191" spans="1:3" ht="12.75">
      <c r="A191" s="67"/>
      <c r="B191" s="67"/>
      <c r="C191" s="67"/>
    </row>
    <row r="192" spans="1:3" ht="12.75">
      <c r="A192" s="67"/>
      <c r="B192" s="67"/>
      <c r="C192" s="67"/>
    </row>
    <row r="193" spans="1:3" ht="12.75">
      <c r="A193" s="67"/>
      <c r="B193" s="67"/>
      <c r="C193" s="67"/>
    </row>
    <row r="194" spans="1:3" ht="12.75">
      <c r="A194" s="67"/>
      <c r="B194" s="67"/>
      <c r="C194" s="67"/>
    </row>
    <row r="195" spans="1:3" ht="12.75">
      <c r="A195" s="67"/>
      <c r="B195" s="67"/>
      <c r="C195" s="67"/>
    </row>
    <row r="196" spans="1:3" ht="12.75">
      <c r="A196" s="67"/>
      <c r="B196" s="67"/>
      <c r="C196" s="67"/>
    </row>
    <row r="197" spans="1:3" ht="12.75">
      <c r="A197" s="67"/>
      <c r="B197" s="67"/>
      <c r="C197" s="67"/>
    </row>
    <row r="198" spans="1:3" ht="12.75">
      <c r="A198" s="67"/>
      <c r="B198" s="67"/>
      <c r="C198" s="67"/>
    </row>
    <row r="199" spans="1:3" ht="12.75">
      <c r="A199" s="67"/>
      <c r="B199" s="67"/>
      <c r="C199" s="67"/>
    </row>
    <row r="200" spans="1:3" ht="12.75">
      <c r="A200" s="67"/>
      <c r="B200" s="67"/>
      <c r="C200" s="67"/>
    </row>
    <row r="201" spans="1:3" ht="12.75">
      <c r="A201" s="67"/>
      <c r="B201" s="67"/>
      <c r="C201" s="67"/>
    </row>
    <row r="202" spans="1:3" ht="12.75">
      <c r="A202" s="67"/>
      <c r="B202" s="67"/>
      <c r="C202" s="67"/>
    </row>
    <row r="203" spans="1:3" ht="12.75">
      <c r="A203" s="67"/>
      <c r="B203" s="67"/>
      <c r="C203" s="67"/>
    </row>
    <row r="204" spans="1:3" ht="12.75">
      <c r="A204" s="67"/>
      <c r="B204" s="67"/>
      <c r="C204" s="67"/>
    </row>
    <row r="205" spans="1:3" ht="12.75">
      <c r="A205" s="67"/>
      <c r="B205" s="67"/>
      <c r="C205" s="67"/>
    </row>
    <row r="206" spans="1:3" ht="12.75">
      <c r="A206" s="67"/>
      <c r="B206" s="67"/>
      <c r="C206" s="67"/>
    </row>
    <row r="207" spans="1:3" ht="12.75">
      <c r="A207" s="67"/>
      <c r="B207" s="67"/>
      <c r="C207" s="67"/>
    </row>
    <row r="208" spans="1:3" ht="12.75">
      <c r="A208" s="67"/>
      <c r="B208" s="67"/>
      <c r="C208" s="67"/>
    </row>
    <row r="209" spans="1:3" ht="12.75">
      <c r="A209" s="67"/>
      <c r="B209" s="67"/>
      <c r="C209" s="67"/>
    </row>
    <row r="210" spans="1:3" ht="12.75">
      <c r="A210" s="67"/>
      <c r="B210" s="67"/>
      <c r="C210" s="67"/>
    </row>
    <row r="211" spans="1:3" ht="12.75">
      <c r="A211" s="67"/>
      <c r="B211" s="67"/>
      <c r="C211" s="67"/>
    </row>
    <row r="212" spans="1:3" ht="12.75">
      <c r="A212" s="67"/>
      <c r="B212" s="67"/>
      <c r="C212" s="67"/>
    </row>
    <row r="213" spans="1:3" ht="12.75">
      <c r="A213" s="67"/>
      <c r="B213" s="67"/>
      <c r="C213" s="67"/>
    </row>
    <row r="214" spans="1:3" ht="12.75">
      <c r="A214" s="67"/>
      <c r="B214" s="67"/>
      <c r="C214" s="67"/>
    </row>
    <row r="215" spans="1:3" ht="12.75">
      <c r="A215" s="67"/>
      <c r="B215" s="67"/>
      <c r="C215" s="67"/>
    </row>
    <row r="216" spans="1:3" ht="12.75">
      <c r="A216" s="67"/>
      <c r="B216" s="67"/>
      <c r="C216" s="67"/>
    </row>
    <row r="217" spans="1:3" ht="12.75">
      <c r="A217" s="67"/>
      <c r="B217" s="67"/>
      <c r="C217" s="67"/>
    </row>
    <row r="218" spans="1:3" ht="12.75">
      <c r="A218" s="67"/>
      <c r="B218" s="67"/>
      <c r="C218" s="67"/>
    </row>
    <row r="219" spans="1:3" ht="12.75">
      <c r="A219" s="67"/>
      <c r="B219" s="67"/>
      <c r="C219" s="67"/>
    </row>
    <row r="220" spans="1:3" ht="12.75">
      <c r="A220" s="67"/>
      <c r="B220" s="67"/>
      <c r="C220" s="67"/>
    </row>
    <row r="221" spans="1:3" ht="12.75">
      <c r="A221" s="67"/>
      <c r="B221" s="67"/>
      <c r="C221" s="67"/>
    </row>
    <row r="222" spans="1:3" ht="12.75">
      <c r="A222" s="67"/>
      <c r="B222" s="67"/>
      <c r="C222" s="67"/>
    </row>
    <row r="223" spans="1:3" ht="12.75">
      <c r="A223" s="67"/>
      <c r="B223" s="67"/>
      <c r="C223" s="67"/>
    </row>
    <row r="224" spans="1:3" ht="12.75">
      <c r="A224" s="67"/>
      <c r="B224" s="67"/>
      <c r="C224" s="67"/>
    </row>
    <row r="225" spans="1:3" ht="12.75">
      <c r="A225" s="67"/>
      <c r="B225" s="67"/>
      <c r="C225" s="67"/>
    </row>
    <row r="226" spans="1:3" ht="12.75">
      <c r="A226" s="67"/>
      <c r="B226" s="67"/>
      <c r="C226" s="67"/>
    </row>
    <row r="227" spans="1:3" ht="12.75">
      <c r="A227" s="67"/>
      <c r="B227" s="67"/>
      <c r="C227" s="67"/>
    </row>
    <row r="228" spans="1:3" ht="12.75">
      <c r="A228" s="67"/>
      <c r="B228" s="67"/>
      <c r="C228" s="67"/>
    </row>
    <row r="229" spans="1:3" ht="12.75">
      <c r="A229" s="67"/>
      <c r="B229" s="67"/>
      <c r="C229" s="67"/>
    </row>
    <row r="230" spans="1:3" ht="12.75">
      <c r="A230" s="67"/>
      <c r="B230" s="67"/>
      <c r="C230" s="67"/>
    </row>
    <row r="231" spans="1:3" ht="12.75">
      <c r="A231" s="67"/>
      <c r="B231" s="67"/>
      <c r="C231" s="67"/>
    </row>
    <row r="232" spans="1:3" ht="12.75">
      <c r="A232" s="67"/>
      <c r="B232" s="67"/>
      <c r="C232" s="67"/>
    </row>
    <row r="233" spans="1:3" ht="12.75">
      <c r="A233" s="67"/>
      <c r="B233" s="67"/>
      <c r="C233" s="67"/>
    </row>
    <row r="234" spans="1:3" ht="12.75">
      <c r="A234" s="67"/>
      <c r="B234" s="67"/>
      <c r="C234" s="67"/>
    </row>
    <row r="235" spans="1:3" ht="12.75">
      <c r="A235" s="67"/>
      <c r="B235" s="67"/>
      <c r="C235" s="67"/>
    </row>
    <row r="236" spans="1:3" ht="12.75">
      <c r="A236" s="67"/>
      <c r="B236" s="67"/>
      <c r="C236" s="67"/>
    </row>
    <row r="237" spans="1:3" ht="12.75">
      <c r="A237" s="67"/>
      <c r="B237" s="67"/>
      <c r="C237" s="67"/>
    </row>
    <row r="238" spans="1:3" ht="12.75">
      <c r="A238" s="67"/>
      <c r="B238" s="67"/>
      <c r="C238" s="67"/>
    </row>
    <row r="239" spans="1:3" ht="12.75">
      <c r="A239" s="67"/>
      <c r="B239" s="67"/>
      <c r="C239" s="67"/>
    </row>
    <row r="240" spans="1:3" ht="12.75">
      <c r="A240" s="67"/>
      <c r="B240" s="67"/>
      <c r="C240" s="67"/>
    </row>
    <row r="241" spans="1:3" ht="12.75">
      <c r="A241" s="67"/>
      <c r="B241" s="67"/>
      <c r="C241" s="67"/>
    </row>
    <row r="242" spans="1:3" ht="12.75">
      <c r="A242" s="67"/>
      <c r="B242" s="67"/>
      <c r="C242" s="67"/>
    </row>
    <row r="243" spans="1:3" ht="12.75">
      <c r="A243" s="67"/>
      <c r="B243" s="67"/>
      <c r="C243" s="67"/>
    </row>
    <row r="244" spans="1:3" ht="12.75">
      <c r="A244" s="67"/>
      <c r="B244" s="67"/>
      <c r="C244" s="67"/>
    </row>
    <row r="245" spans="1:3" ht="12.75">
      <c r="A245" s="67"/>
      <c r="B245" s="67"/>
      <c r="C245" s="67"/>
    </row>
    <row r="246" spans="1:3" ht="12.75">
      <c r="A246" s="67"/>
      <c r="B246" s="67"/>
      <c r="C246" s="67"/>
    </row>
    <row r="247" spans="1:3" ht="12.75">
      <c r="A247" s="67"/>
      <c r="B247" s="67"/>
      <c r="C247" s="67"/>
    </row>
    <row r="248" spans="1:3" ht="12.75">
      <c r="A248" s="67"/>
      <c r="B248" s="67"/>
      <c r="C248" s="67"/>
    </row>
    <row r="249" spans="1:3" ht="12.75">
      <c r="A249" s="67"/>
      <c r="B249" s="67"/>
      <c r="C249" s="67"/>
    </row>
    <row r="250" spans="1:3" ht="12.75">
      <c r="A250" s="67"/>
      <c r="B250" s="67"/>
      <c r="C250" s="67"/>
    </row>
    <row r="251" spans="1:3" ht="12.75">
      <c r="A251" s="67"/>
      <c r="B251" s="67"/>
      <c r="C251" s="67"/>
    </row>
    <row r="252" spans="1:3" ht="12.75">
      <c r="A252" s="67"/>
      <c r="B252" s="67"/>
      <c r="C252" s="67"/>
    </row>
    <row r="253" spans="1:3" ht="12.75">
      <c r="A253" s="67"/>
      <c r="B253" s="67"/>
      <c r="C253" s="67"/>
    </row>
    <row r="254" spans="1:3" ht="12.75">
      <c r="A254" s="67"/>
      <c r="B254" s="67"/>
      <c r="C254" s="67"/>
    </row>
    <row r="255" spans="1:3" ht="12.75">
      <c r="A255" s="67"/>
      <c r="B255" s="67"/>
      <c r="C255" s="67"/>
    </row>
    <row r="256" spans="1:3" ht="12.75">
      <c r="A256" s="67"/>
      <c r="B256" s="67"/>
      <c r="C256" s="67"/>
    </row>
    <row r="257" spans="1:3" ht="12.75">
      <c r="A257" s="67"/>
      <c r="B257" s="67"/>
      <c r="C257" s="67"/>
    </row>
    <row r="258" spans="1:3" ht="12.75">
      <c r="A258" s="67"/>
      <c r="B258" s="67"/>
      <c r="C258" s="67"/>
    </row>
    <row r="259" spans="1:3" ht="12.75">
      <c r="A259" s="67"/>
      <c r="B259" s="67"/>
      <c r="C259" s="67"/>
    </row>
    <row r="260" spans="1:3" ht="12.75">
      <c r="A260" s="67"/>
      <c r="B260" s="67"/>
      <c r="C260" s="67"/>
    </row>
    <row r="261" spans="1:3" ht="12.75">
      <c r="A261" s="67"/>
      <c r="B261" s="67"/>
      <c r="C261" s="67"/>
    </row>
    <row r="262" spans="1:3" ht="12.75">
      <c r="A262" s="67"/>
      <c r="B262" s="67"/>
      <c r="C262" s="67"/>
    </row>
    <row r="263" spans="1:3" ht="12.75">
      <c r="A263" s="67"/>
      <c r="B263" s="67"/>
      <c r="C263" s="67"/>
    </row>
    <row r="264" spans="1:3" ht="12.75">
      <c r="A264" s="67"/>
      <c r="B264" s="67"/>
      <c r="C264" s="67"/>
    </row>
    <row r="265" spans="1:3" ht="12.75">
      <c r="A265" s="67"/>
      <c r="B265" s="67"/>
      <c r="C265" s="67"/>
    </row>
    <row r="266" spans="1:3" ht="12.75">
      <c r="A266" s="67"/>
      <c r="B266" s="67"/>
      <c r="C266" s="67"/>
    </row>
    <row r="267" spans="1:3" ht="12.75">
      <c r="A267" s="67"/>
      <c r="B267" s="67"/>
      <c r="C267" s="67"/>
    </row>
    <row r="268" spans="1:3" ht="12.75">
      <c r="A268" s="67"/>
      <c r="B268" s="67"/>
      <c r="C268" s="67"/>
    </row>
    <row r="269" spans="1:3" ht="12.75">
      <c r="A269" s="67"/>
      <c r="B269" s="67"/>
      <c r="C269" s="67"/>
    </row>
    <row r="270" spans="1:3" ht="12.75">
      <c r="A270" s="67"/>
      <c r="B270" s="67"/>
      <c r="C270" s="67"/>
    </row>
    <row r="271" spans="1:3" ht="12.75">
      <c r="A271" s="67"/>
      <c r="B271" s="67"/>
      <c r="C271" s="67"/>
    </row>
    <row r="272" spans="1:3" ht="12.75">
      <c r="A272" s="67"/>
      <c r="B272" s="67"/>
      <c r="C272" s="67"/>
    </row>
    <row r="273" spans="1:3" ht="12.75">
      <c r="A273" s="67"/>
      <c r="B273" s="67"/>
      <c r="C273" s="67"/>
    </row>
    <row r="274" spans="1:3" ht="12.75">
      <c r="A274" s="67"/>
      <c r="B274" s="67"/>
      <c r="C274" s="67"/>
    </row>
    <row r="275" spans="1:3" ht="12.75">
      <c r="A275" s="67"/>
      <c r="B275" s="67"/>
      <c r="C275" s="67"/>
    </row>
    <row r="276" spans="1:3" ht="12.75">
      <c r="A276" s="67"/>
      <c r="B276" s="67"/>
      <c r="C276" s="67"/>
    </row>
    <row r="277" spans="1:3" ht="12.75">
      <c r="A277" s="67"/>
      <c r="B277" s="67"/>
      <c r="C277" s="67"/>
    </row>
    <row r="278" spans="1:3" ht="12.75">
      <c r="A278" s="67"/>
      <c r="B278" s="67"/>
      <c r="C278" s="67"/>
    </row>
    <row r="279" spans="1:3" ht="12.75">
      <c r="A279" s="67"/>
      <c r="B279" s="67"/>
      <c r="C279" s="67"/>
    </row>
    <row r="280" spans="1:3" ht="12.75">
      <c r="A280" s="67"/>
      <c r="B280" s="67"/>
      <c r="C280" s="67"/>
    </row>
    <row r="281" spans="1:3" ht="12.75">
      <c r="A281" s="67"/>
      <c r="B281" s="67"/>
      <c r="C281" s="67"/>
    </row>
    <row r="282" spans="1:3" ht="12.75">
      <c r="A282" s="67"/>
      <c r="B282" s="67"/>
      <c r="C282" s="67"/>
    </row>
    <row r="283" spans="1:3" ht="12.75">
      <c r="A283" s="67"/>
      <c r="B283" s="67"/>
      <c r="C283" s="67"/>
    </row>
    <row r="284" spans="1:3" ht="12.75">
      <c r="A284" s="67"/>
      <c r="B284" s="67"/>
      <c r="C284" s="67"/>
    </row>
    <row r="285" spans="1:3" ht="12.75">
      <c r="A285" s="67"/>
      <c r="B285" s="67"/>
      <c r="C285" s="67"/>
    </row>
    <row r="286" spans="1:3" ht="12.75">
      <c r="A286" s="67"/>
      <c r="B286" s="67"/>
      <c r="C286" s="67"/>
    </row>
    <row r="287" spans="1:3" ht="12.75">
      <c r="A287" s="67"/>
      <c r="B287" s="67"/>
      <c r="C287" s="67"/>
    </row>
    <row r="288" spans="1:3" ht="12.75">
      <c r="A288" s="67"/>
      <c r="B288" s="67"/>
      <c r="C288" s="67"/>
    </row>
    <row r="289" spans="1:3" ht="12.75">
      <c r="A289" s="67"/>
      <c r="B289" s="67"/>
      <c r="C289" s="67"/>
    </row>
    <row r="290" spans="1:3" ht="12.75">
      <c r="A290" s="67"/>
      <c r="B290" s="67"/>
      <c r="C290" s="67"/>
    </row>
    <row r="291" spans="1:3" ht="12.75">
      <c r="A291" s="67"/>
      <c r="B291" s="67"/>
      <c r="C291" s="67"/>
    </row>
    <row r="292" spans="1:3" ht="12.75">
      <c r="A292" s="67"/>
      <c r="B292" s="67"/>
      <c r="C292" s="67"/>
    </row>
    <row r="293" spans="1:3" ht="12.75">
      <c r="A293" s="67"/>
      <c r="B293" s="67"/>
      <c r="C293" s="67"/>
    </row>
    <row r="294" spans="1:3" ht="12.75">
      <c r="A294" s="67"/>
      <c r="B294" s="67"/>
      <c r="C294" s="67"/>
    </row>
    <row r="295" spans="1:3" ht="12.75">
      <c r="A295" s="67"/>
      <c r="B295" s="67"/>
      <c r="C295" s="67"/>
    </row>
    <row r="296" spans="1:3" ht="12.75">
      <c r="A296" s="67"/>
      <c r="B296" s="67"/>
      <c r="C296" s="67"/>
    </row>
    <row r="297" spans="1:3" ht="12.75">
      <c r="A297" s="67"/>
      <c r="B297" s="67"/>
      <c r="C297" s="67"/>
    </row>
    <row r="298" spans="1:3" ht="12.75">
      <c r="A298" s="67"/>
      <c r="B298" s="67"/>
      <c r="C298" s="67"/>
    </row>
    <row r="299" spans="1:3" ht="12.75">
      <c r="A299" s="67"/>
      <c r="B299" s="67"/>
      <c r="C299" s="67"/>
    </row>
    <row r="300" spans="1:3" ht="12.75">
      <c r="A300" s="67"/>
      <c r="B300" s="67"/>
      <c r="C300" s="67"/>
    </row>
    <row r="301" spans="1:3" ht="12.75">
      <c r="A301" s="67"/>
      <c r="B301" s="67"/>
      <c r="C301" s="67"/>
    </row>
    <row r="302" spans="1:3" ht="12.75">
      <c r="A302" s="67"/>
      <c r="B302" s="67"/>
      <c r="C302" s="67"/>
    </row>
    <row r="303" spans="1:3" ht="12.75">
      <c r="A303" s="67"/>
      <c r="B303" s="67"/>
      <c r="C303" s="67"/>
    </row>
    <row r="304" spans="1:3" ht="12.75">
      <c r="A304" s="67"/>
      <c r="B304" s="67"/>
      <c r="C304" s="67"/>
    </row>
    <row r="305" spans="1:3" ht="12.75">
      <c r="A305" s="67"/>
      <c r="B305" s="67"/>
      <c r="C305" s="67"/>
    </row>
    <row r="306" spans="1:3" ht="12.75">
      <c r="A306" s="67"/>
      <c r="B306" s="67"/>
      <c r="C306" s="67"/>
    </row>
    <row r="307" spans="1:3" ht="12.75">
      <c r="A307" s="67"/>
      <c r="B307" s="67"/>
      <c r="C307" s="67"/>
    </row>
    <row r="308" spans="1:3" ht="12.75">
      <c r="A308" s="67"/>
      <c r="B308" s="67"/>
      <c r="C308" s="67"/>
    </row>
    <row r="309" spans="1:3" ht="12.75">
      <c r="A309" s="67"/>
      <c r="B309" s="67"/>
      <c r="C309" s="67"/>
    </row>
    <row r="310" spans="1:3" ht="12.75">
      <c r="A310" s="67"/>
      <c r="B310" s="67"/>
      <c r="C310" s="67"/>
    </row>
    <row r="311" spans="1:3" ht="12.75">
      <c r="A311" s="67"/>
      <c r="B311" s="67"/>
      <c r="C311" s="67"/>
    </row>
    <row r="312" spans="1:3" ht="12.75">
      <c r="A312" s="67"/>
      <c r="B312" s="67"/>
      <c r="C312" s="67"/>
    </row>
    <row r="313" spans="1:3" ht="12.75">
      <c r="A313" s="67"/>
      <c r="B313" s="67"/>
      <c r="C313" s="67"/>
    </row>
    <row r="314" spans="1:3" ht="12.75">
      <c r="A314" s="67"/>
      <c r="B314" s="67"/>
      <c r="C314" s="67"/>
    </row>
    <row r="315" spans="1:3" ht="12.75">
      <c r="A315" s="67"/>
      <c r="B315" s="67"/>
      <c r="C315" s="67"/>
    </row>
    <row r="316" spans="1:3" ht="12.75">
      <c r="A316" s="67"/>
      <c r="B316" s="67"/>
      <c r="C316" s="67"/>
    </row>
    <row r="317" spans="1:3" ht="12.75">
      <c r="A317" s="67"/>
      <c r="B317" s="67"/>
      <c r="C317" s="67"/>
    </row>
    <row r="318" spans="1:3" ht="12.75">
      <c r="A318" s="67"/>
      <c r="B318" s="67"/>
      <c r="C318" s="67"/>
    </row>
    <row r="319" spans="1:3" ht="12.75">
      <c r="A319" s="67"/>
      <c r="B319" s="67"/>
      <c r="C319" s="67"/>
    </row>
    <row r="320" spans="1:3" ht="12.75">
      <c r="A320" s="67"/>
      <c r="B320" s="67"/>
      <c r="C320" s="67"/>
    </row>
    <row r="321" spans="1:3" ht="12.75">
      <c r="A321" s="67"/>
      <c r="B321" s="67"/>
      <c r="C321" s="67"/>
    </row>
    <row r="322" spans="1:3" ht="12.75">
      <c r="A322" s="67"/>
      <c r="B322" s="67"/>
      <c r="C322" s="67"/>
    </row>
    <row r="323" spans="1:3" ht="12.75">
      <c r="A323" s="67"/>
      <c r="B323" s="67"/>
      <c r="C323" s="67"/>
    </row>
    <row r="324" spans="1:3" ht="12.75">
      <c r="A324" s="67"/>
      <c r="B324" s="67"/>
      <c r="C324" s="67"/>
    </row>
    <row r="325" spans="1:3" ht="12.75">
      <c r="A325" s="67"/>
      <c r="B325" s="67"/>
      <c r="C325" s="67"/>
    </row>
    <row r="326" spans="1:3" ht="12.75">
      <c r="A326" s="67"/>
      <c r="B326" s="67"/>
      <c r="C326" s="67"/>
    </row>
    <row r="327" spans="1:3" ht="12.75">
      <c r="A327" s="67"/>
      <c r="B327" s="67"/>
      <c r="C327" s="67"/>
    </row>
    <row r="328" spans="1:3" ht="12.75">
      <c r="A328" s="67"/>
      <c r="B328" s="67"/>
      <c r="C328" s="67"/>
    </row>
    <row r="329" spans="1:3" ht="12.75">
      <c r="A329" s="67"/>
      <c r="B329" s="67"/>
      <c r="C329" s="67"/>
    </row>
    <row r="330" spans="1:3" ht="12.75">
      <c r="A330" s="67"/>
      <c r="B330" s="67"/>
      <c r="C330" s="67"/>
    </row>
    <row r="331" spans="1:3" ht="12.75">
      <c r="A331" s="67"/>
      <c r="B331" s="67"/>
      <c r="C331" s="67"/>
    </row>
    <row r="332" spans="1:3" ht="12.75">
      <c r="A332" s="67"/>
      <c r="B332" s="67"/>
      <c r="C332" s="67"/>
    </row>
    <row r="333" spans="1:3" ht="12.75">
      <c r="A333" s="67"/>
      <c r="B333" s="67"/>
      <c r="C333" s="67"/>
    </row>
    <row r="334" spans="1:3" ht="12.75">
      <c r="A334" s="67"/>
      <c r="B334" s="67"/>
      <c r="C334" s="67"/>
    </row>
    <row r="335" spans="1:3" ht="12.75">
      <c r="A335" s="67"/>
      <c r="B335" s="67"/>
      <c r="C335" s="67"/>
    </row>
    <row r="336" spans="1:3" ht="12.75">
      <c r="A336" s="67"/>
      <c r="B336" s="67"/>
      <c r="C336" s="67"/>
    </row>
    <row r="337" spans="1:3" ht="12.75">
      <c r="A337" s="67"/>
      <c r="B337" s="67"/>
      <c r="C337" s="67"/>
    </row>
    <row r="338" spans="1:3" ht="12.75">
      <c r="A338" s="67"/>
      <c r="B338" s="67"/>
      <c r="C338" s="67"/>
    </row>
    <row r="339" spans="1:3" ht="12.75">
      <c r="A339" s="67"/>
      <c r="B339" s="67"/>
      <c r="C339" s="67"/>
    </row>
    <row r="340" spans="1:3" ht="12.75">
      <c r="A340" s="67"/>
      <c r="B340" s="67"/>
      <c r="C340" s="67"/>
    </row>
    <row r="341" spans="1:3" ht="12.75">
      <c r="A341" s="67"/>
      <c r="B341" s="67"/>
      <c r="C341" s="67"/>
    </row>
    <row r="342" spans="1:3" ht="12.75">
      <c r="A342" s="67"/>
      <c r="B342" s="67"/>
      <c r="C342" s="67"/>
    </row>
    <row r="343" spans="1:3" ht="12.75">
      <c r="A343" s="67"/>
      <c r="B343" s="67"/>
      <c r="C343" s="67"/>
    </row>
    <row r="344" spans="1:3" ht="12.75">
      <c r="A344" s="67"/>
      <c r="B344" s="67"/>
      <c r="C344" s="67"/>
    </row>
    <row r="345" spans="1:3" ht="12.75">
      <c r="A345" s="67"/>
      <c r="B345" s="67"/>
      <c r="C345" s="67"/>
    </row>
    <row r="346" spans="1:3" ht="12.75">
      <c r="A346" s="67"/>
      <c r="B346" s="67"/>
      <c r="C346" s="67"/>
    </row>
    <row r="347" spans="1:3" ht="12.75">
      <c r="A347" s="67"/>
      <c r="B347" s="67"/>
      <c r="C347" s="67"/>
    </row>
    <row r="348" spans="1:3" ht="12.75">
      <c r="A348" s="67"/>
      <c r="B348" s="67"/>
      <c r="C348" s="67"/>
    </row>
    <row r="349" spans="1:3" ht="12.75">
      <c r="A349" s="67"/>
      <c r="B349" s="67"/>
      <c r="C349" s="67"/>
    </row>
    <row r="350" spans="1:3" ht="12.75">
      <c r="A350" s="67"/>
      <c r="B350" s="67"/>
      <c r="C350" s="67"/>
    </row>
    <row r="351" spans="1:3" ht="12.75">
      <c r="A351" s="67"/>
      <c r="B351" s="67"/>
      <c r="C351" s="67"/>
    </row>
    <row r="352" spans="1:3" ht="12.75">
      <c r="A352" s="67"/>
      <c r="B352" s="67"/>
      <c r="C352" s="67"/>
    </row>
    <row r="353" spans="1:3" ht="12.75">
      <c r="A353" s="67"/>
      <c r="B353" s="67"/>
      <c r="C353" s="67"/>
    </row>
    <row r="354" spans="1:3" ht="12.75">
      <c r="A354" s="67"/>
      <c r="B354" s="67"/>
      <c r="C354" s="67"/>
    </row>
    <row r="355" spans="1:3" ht="12.75">
      <c r="A355" s="67"/>
      <c r="B355" s="67"/>
      <c r="C355" s="67"/>
    </row>
    <row r="356" spans="1:3" ht="12.75">
      <c r="A356" s="67"/>
      <c r="B356" s="67"/>
      <c r="C356" s="67"/>
    </row>
    <row r="357" spans="1:3" ht="12.75">
      <c r="A357" s="67"/>
      <c r="B357" s="67"/>
      <c r="C357" s="67"/>
    </row>
    <row r="358" spans="1:3" ht="12.75">
      <c r="A358" s="67"/>
      <c r="B358" s="67"/>
      <c r="C358" s="67"/>
    </row>
    <row r="359" spans="1:3" ht="12.75">
      <c r="A359" s="67"/>
      <c r="B359" s="67"/>
      <c r="C359" s="67"/>
    </row>
    <row r="360" spans="1:3" ht="12.75">
      <c r="A360" s="67"/>
      <c r="B360" s="67"/>
      <c r="C360" s="67"/>
    </row>
    <row r="361" spans="1:3" ht="12.75">
      <c r="A361" s="67"/>
      <c r="B361" s="67"/>
      <c r="C361" s="67"/>
    </row>
    <row r="362" spans="1:3" ht="12.75">
      <c r="A362" s="67"/>
      <c r="B362" s="67"/>
      <c r="C362" s="67"/>
    </row>
    <row r="363" spans="1:3" ht="12.75">
      <c r="A363" s="67"/>
      <c r="B363" s="67"/>
      <c r="C363" s="67"/>
    </row>
    <row r="364" spans="1:3" ht="12.75">
      <c r="A364" s="67"/>
      <c r="B364" s="67"/>
      <c r="C364" s="67"/>
    </row>
    <row r="365" spans="1:3" ht="12.75">
      <c r="A365" s="67"/>
      <c r="B365" s="67"/>
      <c r="C365" s="67"/>
    </row>
    <row r="366" spans="1:3" ht="12.75">
      <c r="A366" s="67"/>
      <c r="B366" s="67"/>
      <c r="C366" s="67"/>
    </row>
    <row r="367" spans="1:3" ht="12.75">
      <c r="A367" s="67"/>
      <c r="B367" s="67"/>
      <c r="C367" s="67"/>
    </row>
    <row r="368" spans="1:3" ht="12.75">
      <c r="A368" s="67"/>
      <c r="B368" s="67"/>
      <c r="C368" s="67"/>
    </row>
    <row r="369" spans="1:3" ht="12.75">
      <c r="A369" s="67"/>
      <c r="B369" s="67"/>
      <c r="C369" s="67"/>
    </row>
    <row r="370" spans="1:3" ht="12.75">
      <c r="A370" s="67"/>
      <c r="B370" s="67"/>
      <c r="C370" s="67"/>
    </row>
    <row r="371" spans="1:3" ht="12.75">
      <c r="A371" s="67"/>
      <c r="B371" s="67"/>
      <c r="C371" s="67"/>
    </row>
    <row r="372" spans="1:3" ht="12.75">
      <c r="A372" s="67"/>
      <c r="B372" s="67"/>
      <c r="C372" s="67"/>
    </row>
    <row r="373" spans="1:3" ht="12.75">
      <c r="A373" s="67"/>
      <c r="B373" s="67"/>
      <c r="C373" s="67"/>
    </row>
    <row r="374" spans="1:3" ht="12.75">
      <c r="A374" s="67"/>
      <c r="B374" s="67"/>
      <c r="C374" s="67"/>
    </row>
    <row r="375" spans="1:3" ht="12.75">
      <c r="A375" s="67"/>
      <c r="B375" s="67"/>
      <c r="C375" s="67"/>
    </row>
    <row r="376" spans="1:3" ht="12.75">
      <c r="A376" s="67"/>
      <c r="B376" s="67"/>
      <c r="C376" s="67"/>
    </row>
    <row r="377" spans="1:3" ht="12.75">
      <c r="A377" s="67"/>
      <c r="B377" s="67"/>
      <c r="C377" s="67"/>
    </row>
    <row r="378" spans="1:3" ht="12.75">
      <c r="A378" s="67"/>
      <c r="B378" s="67"/>
      <c r="C378" s="67"/>
    </row>
    <row r="379" spans="1:3" ht="12.75">
      <c r="A379" s="67"/>
      <c r="B379" s="67"/>
      <c r="C379" s="67"/>
    </row>
    <row r="380" spans="1:3" ht="12.75">
      <c r="A380" s="67"/>
      <c r="B380" s="67"/>
      <c r="C380" s="67"/>
    </row>
    <row r="381" spans="1:3" ht="12.75">
      <c r="A381" s="67"/>
      <c r="B381" s="67"/>
      <c r="C381" s="67"/>
    </row>
    <row r="382" spans="1:3" ht="12.75">
      <c r="A382" s="67"/>
      <c r="B382" s="67"/>
      <c r="C382" s="67"/>
    </row>
    <row r="383" spans="1:3" ht="12.75">
      <c r="A383" s="67"/>
      <c r="B383" s="67"/>
      <c r="C383" s="67"/>
    </row>
    <row r="384" spans="1:3" ht="12.75">
      <c r="A384" s="67"/>
      <c r="B384" s="67"/>
      <c r="C384" s="67"/>
    </row>
    <row r="385" spans="1:3" ht="12.75">
      <c r="A385" s="67"/>
      <c r="B385" s="67"/>
      <c r="C385" s="67"/>
    </row>
    <row r="386" spans="1:3" ht="12.75">
      <c r="A386" s="67"/>
      <c r="B386" s="67"/>
      <c r="C386" s="67"/>
    </row>
    <row r="387" spans="1:3" ht="12.75">
      <c r="A387" s="67"/>
      <c r="B387" s="67"/>
      <c r="C387" s="67"/>
    </row>
    <row r="388" spans="1:3" ht="12.75">
      <c r="A388" s="67"/>
      <c r="B388" s="67"/>
      <c r="C388" s="67"/>
    </row>
    <row r="389" spans="1:3" ht="12.75">
      <c r="A389" s="67"/>
      <c r="B389" s="67"/>
      <c r="C389" s="67"/>
    </row>
    <row r="390" spans="1:3" ht="12.75">
      <c r="A390" s="67"/>
      <c r="B390" s="67"/>
      <c r="C390" s="67"/>
    </row>
    <row r="391" spans="1:3" ht="12.75">
      <c r="A391" s="67"/>
      <c r="B391" s="67"/>
      <c r="C391" s="67"/>
    </row>
    <row r="392" spans="1:3" ht="12.75">
      <c r="A392" s="67"/>
      <c r="B392" s="67"/>
      <c r="C392" s="67"/>
    </row>
    <row r="393" spans="1:3" ht="12.75">
      <c r="A393" s="67"/>
      <c r="B393" s="67"/>
      <c r="C393" s="67"/>
    </row>
    <row r="394" spans="1:3" ht="12.75">
      <c r="A394" s="67"/>
      <c r="B394" s="67"/>
      <c r="C394" s="67"/>
    </row>
    <row r="395" spans="1:3" ht="12.75">
      <c r="A395" s="67"/>
      <c r="B395" s="67"/>
      <c r="C395" s="67"/>
    </row>
    <row r="396" spans="1:3" ht="12.75">
      <c r="A396" s="67"/>
      <c r="B396" s="67"/>
      <c r="C396" s="67"/>
    </row>
    <row r="397" spans="1:3" ht="12.75">
      <c r="A397" s="67"/>
      <c r="B397" s="67"/>
      <c r="C397" s="67"/>
    </row>
    <row r="398" spans="1:3" ht="12.75">
      <c r="A398" s="67"/>
      <c r="B398" s="67"/>
      <c r="C398" s="67"/>
    </row>
    <row r="399" spans="1:3" ht="12.75">
      <c r="A399" s="67"/>
      <c r="B399" s="67"/>
      <c r="C399" s="67"/>
    </row>
    <row r="400" spans="1:3" ht="12.75">
      <c r="A400" s="67"/>
      <c r="B400" s="67"/>
      <c r="C400" s="67"/>
    </row>
    <row r="401" spans="1:3" ht="12.75">
      <c r="A401" s="67"/>
      <c r="B401" s="67"/>
      <c r="C401" s="67"/>
    </row>
    <row r="402" spans="1:3" ht="12.75">
      <c r="A402" s="67"/>
      <c r="B402" s="67"/>
      <c r="C402" s="67"/>
    </row>
    <row r="403" spans="1:3" ht="12.75">
      <c r="A403" s="67"/>
      <c r="B403" s="67"/>
      <c r="C403" s="67"/>
    </row>
    <row r="404" spans="1:3" ht="12.75">
      <c r="A404" s="67"/>
      <c r="B404" s="67"/>
      <c r="C404" s="67"/>
    </row>
    <row r="405" spans="1:3" ht="12.75">
      <c r="A405" s="67"/>
      <c r="B405" s="67"/>
      <c r="C405" s="67"/>
    </row>
    <row r="406" spans="1:3" ht="12.75">
      <c r="A406" s="67"/>
      <c r="B406" s="67"/>
      <c r="C406" s="67"/>
    </row>
    <row r="407" spans="1:3" ht="12.75">
      <c r="A407" s="67"/>
      <c r="B407" s="67"/>
      <c r="C407" s="67"/>
    </row>
    <row r="408" spans="1:3" ht="12.75">
      <c r="A408" s="67"/>
      <c r="B408" s="67"/>
      <c r="C408" s="67"/>
    </row>
    <row r="409" spans="1:3" ht="12.75">
      <c r="A409" s="67"/>
      <c r="B409" s="67"/>
      <c r="C409" s="67"/>
    </row>
    <row r="410" spans="1:3" ht="12.75">
      <c r="A410" s="67"/>
      <c r="B410" s="67"/>
      <c r="C410" s="67"/>
    </row>
    <row r="411" spans="1:3" ht="12.75">
      <c r="A411" s="67"/>
      <c r="B411" s="67"/>
      <c r="C411" s="67"/>
    </row>
    <row r="412" spans="1:3" ht="12.75">
      <c r="A412" s="67"/>
      <c r="B412" s="67"/>
      <c r="C412" s="67"/>
    </row>
    <row r="413" spans="1:3" ht="12.75">
      <c r="A413" s="67"/>
      <c r="B413" s="67"/>
      <c r="C413" s="67"/>
    </row>
    <row r="414" spans="1:3" ht="12.75">
      <c r="A414" s="67"/>
      <c r="B414" s="67"/>
      <c r="C414" s="67"/>
    </row>
    <row r="415" spans="1:3" ht="12.75">
      <c r="A415" s="67"/>
      <c r="B415" s="67"/>
      <c r="C415" s="67"/>
    </row>
    <row r="416" spans="1:3" ht="12.75">
      <c r="A416" s="67"/>
      <c r="B416" s="67"/>
      <c r="C416" s="67"/>
    </row>
    <row r="417" spans="1:3" ht="12.75">
      <c r="A417" s="67"/>
      <c r="B417" s="67"/>
      <c r="C417" s="67"/>
    </row>
    <row r="418" spans="1:3" ht="12.75">
      <c r="A418" s="67"/>
      <c r="B418" s="67"/>
      <c r="C418" s="67"/>
    </row>
    <row r="419" spans="1:3" ht="12.75">
      <c r="A419" s="67"/>
      <c r="B419" s="67"/>
      <c r="C419" s="67"/>
    </row>
    <row r="420" spans="1:3" ht="12.75">
      <c r="A420" s="67"/>
      <c r="B420" s="67"/>
      <c r="C420" s="67"/>
    </row>
    <row r="421" spans="1:3" ht="12.75">
      <c r="A421" s="67"/>
      <c r="B421" s="67"/>
      <c r="C421" s="67"/>
    </row>
    <row r="422" spans="1:3" ht="12.75">
      <c r="A422" s="67"/>
      <c r="B422" s="67"/>
      <c r="C422" s="67"/>
    </row>
    <row r="423" spans="1:3" ht="12.75">
      <c r="A423" s="67"/>
      <c r="B423" s="67"/>
      <c r="C423" s="67"/>
    </row>
    <row r="424" spans="1:3" ht="12.75">
      <c r="A424" s="67"/>
      <c r="B424" s="67"/>
      <c r="C424" s="67"/>
    </row>
    <row r="425" spans="1:3" ht="12.75">
      <c r="A425" s="67"/>
      <c r="B425" s="67"/>
      <c r="C425" s="67"/>
    </row>
    <row r="426" spans="1:3" ht="12.75">
      <c r="A426" s="67"/>
      <c r="B426" s="67"/>
      <c r="C426" s="67"/>
    </row>
    <row r="427" spans="1:3" ht="12.75">
      <c r="A427" s="67"/>
      <c r="B427" s="67"/>
      <c r="C427" s="67"/>
    </row>
    <row r="428" spans="1:3" ht="12.75">
      <c r="A428" s="67"/>
      <c r="B428" s="67"/>
      <c r="C428" s="67"/>
    </row>
    <row r="429" spans="1:3" ht="12.75">
      <c r="A429" s="67"/>
      <c r="B429" s="67"/>
      <c r="C429" s="67"/>
    </row>
    <row r="430" spans="1:3" ht="12.75">
      <c r="A430" s="67"/>
      <c r="B430" s="67"/>
      <c r="C430" s="67"/>
    </row>
    <row r="431" spans="1:3" ht="12.75">
      <c r="A431" s="67"/>
      <c r="B431" s="67"/>
      <c r="C431" s="67"/>
    </row>
    <row r="432" spans="1:3" ht="12.75">
      <c r="A432" s="67"/>
      <c r="B432" s="67"/>
      <c r="C432" s="67"/>
    </row>
    <row r="433" spans="1:3" ht="12.75">
      <c r="A433" s="67"/>
      <c r="B433" s="67"/>
      <c r="C433" s="67"/>
    </row>
    <row r="434" spans="1:3" ht="12.75">
      <c r="A434" s="67"/>
      <c r="B434" s="67"/>
      <c r="C434" s="67"/>
    </row>
    <row r="435" spans="1:3" ht="12.75">
      <c r="A435" s="67"/>
      <c r="B435" s="67"/>
      <c r="C435" s="67"/>
    </row>
    <row r="436" spans="1:3" ht="12.75">
      <c r="A436" s="67"/>
      <c r="B436" s="67"/>
      <c r="C436" s="67"/>
    </row>
    <row r="437" spans="1:3" ht="12.75">
      <c r="A437" s="67"/>
      <c r="B437" s="67"/>
      <c r="C437" s="67"/>
    </row>
    <row r="438" spans="1:3" ht="12.75">
      <c r="A438" s="67"/>
      <c r="B438" s="67"/>
      <c r="C438" s="67"/>
    </row>
    <row r="439" spans="1:3" ht="12.75">
      <c r="A439" s="67"/>
      <c r="B439" s="67"/>
      <c r="C439" s="67"/>
    </row>
  </sheetData>
  <printOptions/>
  <pageMargins left="0.58" right="0.19" top="0.51" bottom="0.71" header="0.32" footer="0.46"/>
  <pageSetup fitToHeight="7" horizontalDpi="300" verticalDpi="300" orientation="portrait" paperSize="9" scale="59" r:id="rId1"/>
  <headerFooter alignWithMargins="0">
    <oddFooter>&amp;C&amp;P/&amp;N</oddFooter>
  </headerFooter>
  <rowBreaks count="4" manualBreakCount="4">
    <brk id="18" max="255" man="1"/>
    <brk id="30" max="255" man="1"/>
    <brk id="36" max="255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2010-10-20T13:05:12Z</cp:lastPrinted>
  <dcterms:created xsi:type="dcterms:W3CDTF">2005-07-07T17:20:47Z</dcterms:created>
  <dcterms:modified xsi:type="dcterms:W3CDTF">2010-11-17T11:15:32Z</dcterms:modified>
  <cp:category/>
  <cp:version/>
  <cp:contentType/>
  <cp:contentStatus/>
</cp:coreProperties>
</file>