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150" windowWidth="15480" windowHeight="11640" activeTab="0"/>
  </bookViews>
  <sheets>
    <sheet name="niespełniające wymogów" sheetId="1" r:id="rId1"/>
  </sheets>
  <definedNames>
    <definedName name="_xlnm.Print_Area" localSheetId="0">'niespełniające wymogów'!$A$1:$I$68</definedName>
  </definedNames>
  <calcPr fullCalcOnLoad="1"/>
</workbook>
</file>

<file path=xl/sharedStrings.xml><?xml version="1.0" encoding="utf-8"?>
<sst xmlns="http://schemas.openxmlformats.org/spreadsheetml/2006/main" count="328" uniqueCount="206">
  <si>
    <t>WYKAZ OFERT NIESPEŁNIAJĄCYCH WARUNKÓW FORMALNYCH
lub innych warunków dopuszczających oferenta do udziału w konkursie</t>
  </si>
  <si>
    <t>LP</t>
  </si>
  <si>
    <t>Nazwa podmiotu i dokładny adres</t>
  </si>
  <si>
    <t>Numer NIP</t>
  </si>
  <si>
    <t>Nazwa projektu</t>
  </si>
  <si>
    <t>Forma prawna organizacji</t>
  </si>
  <si>
    <t>Koszt całkowity</t>
  </si>
  <si>
    <t>Kwota wnioskowana</t>
  </si>
  <si>
    <t>Przyczyny odrzucenia</t>
  </si>
  <si>
    <t>Udział % kwoty wniosko-wanej</t>
  </si>
  <si>
    <t>Stowarzyszenie</t>
  </si>
  <si>
    <t>Fundacja</t>
  </si>
  <si>
    <t>2011 09. Wspieranie i upowszechnianie kultury fizycznej</t>
  </si>
  <si>
    <t>2011 09.06 Imprezy sportowe o zasięgu lokalnym, krajowym i międzynarodowym</t>
  </si>
  <si>
    <t>2011 16. Przeciwdziałanie uzależnieniom i patologiom społecznym - SPORT</t>
  </si>
  <si>
    <t>2011 16.04.02 Realizacja działań integrujących psychoprofilaktykę z aktywnością sportową poprzez prowadzenie zajęć sportowo-rekreacyjnych dla dzieci i młodzieży miasta Poznania - ALKOHOLE</t>
  </si>
  <si>
    <t>2011 16.04.01 Realizacja działań integrujących psychoprofilaktykę z aktywnością sportową poprzez prowadzenie zajęć sportowo-rekreacyjnych dla dzieci i młodzieży miasta Poznania - NARKOTYKI</t>
  </si>
  <si>
    <t>778-14-08-000</t>
  </si>
  <si>
    <t xml:space="preserve">WIĘCEJ SPORTU DLA POZNANIA
Termin realizacji projektu: 2011
liczba beneficjentów: </t>
  </si>
  <si>
    <t>783-153-17-26</t>
  </si>
  <si>
    <t>778-01-69-527</t>
  </si>
  <si>
    <t>ZGRUPOWANIE SZKOLENIOWE
Termin realizacji projektu: 2011
liczba beneficjentów: 10</t>
  </si>
  <si>
    <t>TURNIEJ SPRAWNOŚCIOWY DLA DZIECI  DZIEŃ DZIECKA Z TAEKWONDO
Termin realizacji projektu: 2011
liczba beneficjentów: 150</t>
  </si>
  <si>
    <t>TURNIEJ SPRAWNOŚCIOWY DLA DZIECI ZAJĄCZEK Z TAEKWONDO
Termin realizacji projektu: 2011
liczba beneficjentów: 150</t>
  </si>
  <si>
    <t>779-22-31-120</t>
  </si>
  <si>
    <t>ZAJĘCIA PIŁKI SIATKOWEJ
Termin realizacji projektu: 2011
liczba beneficjentów: 50</t>
  </si>
  <si>
    <t>783-10-94-823</t>
  </si>
  <si>
    <t>PSYCHOPROFILAKTYKA  Z AKTYWNOŚCIĄ SPORTOWĄ
Termin realizacji projektu: 2011</t>
  </si>
  <si>
    <t>778-147-05-94</t>
  </si>
  <si>
    <t>JESTEM WOJOWNIKIEM, ZWYCIĘŻAM W WALCE Z SOBĄ
Termin realizacji projektu: 2011
liczba beneficjentów: 40</t>
  </si>
  <si>
    <t>779-237-30-73</t>
  </si>
  <si>
    <t>TENIS GRAND PRIX POZNAŃ
Termin realizacji projektu: 2011
liczba beneficjentów: 320</t>
  </si>
  <si>
    <t>782-22-43-287</t>
  </si>
  <si>
    <t>SPORT Z AMICI
Termin realizacji projektu: 2011
liczba beneficjentów: 36</t>
  </si>
  <si>
    <t>782-17-42-870</t>
  </si>
  <si>
    <t>GRAMY W PIŁKĘ NOŻNĄ I PATRZYMY TRZEŹWO NA ŚWIAT
Termin realizacji projektu: 2011
liczba beneficjentów: 80</t>
  </si>
  <si>
    <t>781-16-51-025</t>
  </si>
  <si>
    <t>ZARAŻAMY ZDROWIEM
Termin realizacji projektu: 2011
liczba beneficjentów: 40</t>
  </si>
  <si>
    <t>781-185-83-58</t>
  </si>
  <si>
    <t>ORGANIZACJA ZAJĘĆ SPORTOWO-REKREACYJNYCH DLA DZIECI I MŁODZIEŹY OSIEDLA KRZYŻOWNIKI - SMOCHOWICE
Termin realizacji projektu: 2011
liczba beneficjentów: 50</t>
  </si>
  <si>
    <t>781-183-61-38</t>
  </si>
  <si>
    <t>"WEEKEND NA SPORTOWO Z WKS" CAŁOROCZNE WEEKENDOWE ZAJĘCIA SPORTOWO-REKREACYJNE ORAZ POKAZ MISTRZA DLA DZIECI I MŁODZIEŻY MIASTA POZNANIA
Termin realizacji projektu: 2011
liczba beneficjentów: 100</t>
  </si>
  <si>
    <t>779-21-46-377</t>
  </si>
  <si>
    <t>INTEGRACJA MŁODZIEŻY Z RODZIN PATOLOGICZNYCH JAKO ALTERNATYWA  W PRZECIWDZIAŁANIU UZALEŻNIENIOM ALKOHOLOWYM
Termin realizacji projektu: 2011
liczba beneficjentów: 15</t>
  </si>
  <si>
    <t>781-13-63-651</t>
  </si>
  <si>
    <t>ŻAGLE DLA WSZYSTKICH
Termin realizacji projektu: 2011
liczba beneficjentów: 350</t>
  </si>
  <si>
    <t>SPORT JEST DLA NAS NAJWAŻNIEJSZY
Termin realizacji projektu: 2011
liczba beneficjentów: 120</t>
  </si>
  <si>
    <t>972-10-54-404</t>
  </si>
  <si>
    <t>DRUŻYNA WOLTYŻERKI SPORTOWEJ LAKJONIK JAKO FORMA PROFILAKTYKI NARKOMANII
Termin realizacji projektu: 2011
liczba beneficjentów: 13</t>
  </si>
  <si>
    <t>Oferta zawiera błędną kalkulację przewidywanych kosztów realizacji zadania</t>
  </si>
  <si>
    <t>1.</t>
  </si>
  <si>
    <t>783-11-98-362</t>
  </si>
  <si>
    <t>2.</t>
  </si>
  <si>
    <t>782-14-22-651</t>
  </si>
  <si>
    <t>3.</t>
  </si>
  <si>
    <t>4.</t>
  </si>
  <si>
    <t>5.</t>
  </si>
  <si>
    <t>779-19-65-742</t>
  </si>
  <si>
    <t>1. Brak odpisu KRS
2. Brak bilansu
3. Brak rachunku wyników
4. Brak informacji dodatkowej
5. Brak sprawozdania merytorycznego
6. Niemożliwa weryfikacja czy pod ofertą podpisały się upoważnione osoby</t>
  </si>
  <si>
    <t>6.</t>
  </si>
  <si>
    <t>778-146-89-76</t>
  </si>
  <si>
    <t>Spółka sportowa</t>
  </si>
  <si>
    <t>1. Brak przeznaczenia odpowiedniej kwoty w kosztorysie na promocję przedsięwzięcia
2. Brak załączników promocyjnych
3. Brak udokumentowania, że podmiot uprawniony do otrzymania dotacji</t>
  </si>
  <si>
    <t>7.</t>
  </si>
  <si>
    <t>781-174-83-39</t>
  </si>
  <si>
    <t>1. Brak uchwały Zarządu upoważniającej do podpisywania ofert
2. Brak informacji dodatkowej
3. Brak potwierdzenia "za zgodność z oryginałem"</t>
  </si>
  <si>
    <t>8.</t>
  </si>
  <si>
    <t>781-185-17-87</t>
  </si>
  <si>
    <t>1. Brak bilansu
2. Brak rachunku wyników
3. Brak informacji dodatkowej
4. Brak sprawozdania merytorycznego
5. Nieczytelne podpisy (brak pieczątek)</t>
  </si>
  <si>
    <t>9.</t>
  </si>
  <si>
    <t>10.</t>
  </si>
  <si>
    <t>11.</t>
  </si>
  <si>
    <t>972-121-64-56</t>
  </si>
  <si>
    <t>1. Brak bilansu
2. Brak rachunku wyników
3. Brak informacji dodatkowej
4. Brak sprawozdania merytorycznego
5. Brak wymaganych podpisów pod ofertą
6. Brak umowy partnerskiej</t>
  </si>
  <si>
    <t>12.</t>
  </si>
  <si>
    <t>783-11-98-480</t>
  </si>
  <si>
    <t>13.</t>
  </si>
  <si>
    <t>14.</t>
  </si>
  <si>
    <t>972-09-80-304</t>
  </si>
  <si>
    <t>1. Brak wymaganych podpisów pod ofertą
2. Oferta zawiera błędną kalkulację przewidywanych kosztów realizacji zadania</t>
  </si>
  <si>
    <t>15.</t>
  </si>
  <si>
    <t>783-16-09-492</t>
  </si>
  <si>
    <t>16.</t>
  </si>
  <si>
    <t>17.</t>
  </si>
  <si>
    <t>782-23-01-688</t>
  </si>
  <si>
    <t>18.</t>
  </si>
  <si>
    <t>19.</t>
  </si>
  <si>
    <t>779-23-73-386</t>
  </si>
  <si>
    <t>20.</t>
  </si>
  <si>
    <t xml:space="preserve">Oferta zawiera błędną kalkulację przewidywanych kosztów realizacji zadania
</t>
  </si>
  <si>
    <t>21.</t>
  </si>
  <si>
    <t>22.</t>
  </si>
  <si>
    <t>634-259-40-81</t>
  </si>
  <si>
    <t>23.</t>
  </si>
  <si>
    <t>782-24-31-793</t>
  </si>
  <si>
    <t>24.</t>
  </si>
  <si>
    <t>25.</t>
  </si>
  <si>
    <t>26.</t>
  </si>
  <si>
    <t>27.</t>
  </si>
  <si>
    <t>28.</t>
  </si>
  <si>
    <t>29.</t>
  </si>
  <si>
    <t>30.</t>
  </si>
  <si>
    <t>782-23-40-369</t>
  </si>
  <si>
    <t>31.</t>
  </si>
  <si>
    <t>781-18-36-138</t>
  </si>
  <si>
    <t>32.</t>
  </si>
  <si>
    <t>972-116-76-57</t>
  </si>
  <si>
    <t>33.</t>
  </si>
  <si>
    <r>
      <t>FUNDACJA NA RZECZ AKADEMII WYCHOWANIA FIZYCZNEGO</t>
    </r>
    <r>
      <rPr>
        <sz val="10"/>
        <rFont val="Arial CE"/>
        <family val="0"/>
      </rPr>
      <t xml:space="preserve"> IM. E. PIASECKIEGO KRÓLOWEJ JADWIGI 27/39 61-871 POZNAŃ</t>
    </r>
  </si>
  <si>
    <r>
      <t>DZIEŃ SPORTU I ROZRYWKI-AWFALIA 2011</t>
    </r>
    <r>
      <rPr>
        <sz val="10"/>
        <rFont val="Arial CE"/>
        <family val="0"/>
      </rPr>
      <t xml:space="preserve">
Termin realizacji projektu: 2011
liczba beneficjentów: 1000</t>
    </r>
  </si>
  <si>
    <r>
      <t xml:space="preserve">KLUB SPORTOWY </t>
    </r>
    <r>
      <rPr>
        <sz val="10"/>
        <rFont val="Arial CE"/>
        <family val="2"/>
      </rPr>
      <t>AKADEMICKIEGO ZWIĄZKU SPORTOWEGO AKADEMII WYCHOWANIA FIZYCZNEGO</t>
    </r>
    <r>
      <rPr>
        <sz val="10"/>
        <rFont val="Arial CE"/>
        <family val="0"/>
      </rPr>
      <t xml:space="preserve"> ŚWIĘTEGO ROCHA 9 61-142 POZNAŃ</t>
    </r>
  </si>
  <si>
    <r>
      <t>TURNIEJE WYJAZDOWE W AKROBATYCE PIERWSZY KROK SPORTOWY MŁODE TALENTY</t>
    </r>
    <r>
      <rPr>
        <sz val="10"/>
        <rFont val="Arial CE"/>
        <family val="0"/>
      </rPr>
      <t xml:space="preserve">
Termin realizacji projektu: 2011
liczba beneficjentów: 24</t>
    </r>
  </si>
  <si>
    <r>
      <t>CYKL TURNIEJÓW WYJAZDOWYCH W WIOŚLARSTWIE</t>
    </r>
    <r>
      <rPr>
        <sz val="10"/>
        <rFont val="Arial CE"/>
        <family val="0"/>
      </rPr>
      <t xml:space="preserve">
Termin realizacji projektu: 2011
liczba beneficjentów: 30</t>
    </r>
  </si>
  <si>
    <r>
      <t xml:space="preserve">LUDOWY KLUB SPORTOWY  </t>
    </r>
    <r>
      <rPr>
        <sz val="10"/>
        <rFont val="Arial CE"/>
        <family val="2"/>
      </rPr>
      <t>ORKAN-WIELKOPOLSKA</t>
    </r>
    <r>
      <rPr>
        <sz val="10"/>
        <rFont val="Arial CE"/>
        <family val="0"/>
      </rPr>
      <t xml:space="preserve"> OSIEDLE TYSIĄCLECIA 4 61-255 POZNAŃ</t>
    </r>
  </si>
  <si>
    <r>
      <t>CYKL IMPREZ SPORTOWYCH</t>
    </r>
    <r>
      <rPr>
        <sz val="10"/>
        <rFont val="Arial CE"/>
        <family val="0"/>
      </rPr>
      <t xml:space="preserve">
Termin realizacji projektu: 2011
liczba beneficjentów: 800</t>
    </r>
  </si>
  <si>
    <r>
      <t>PSŻ SP. Z O.O.</t>
    </r>
    <r>
      <rPr>
        <sz val="10"/>
        <rFont val="Arial CE"/>
        <family val="0"/>
      </rPr>
      <t xml:space="preserve"> PLAC WOLNOŚCI 9 61-738 POZNAŃ</t>
    </r>
  </si>
  <si>
    <r>
      <t>DRUŻYNOWE MISTRZOSTWA POLSKI I LIGII ŻUŻLOWEJ</t>
    </r>
    <r>
      <rPr>
        <sz val="10"/>
        <rFont val="Arial CE"/>
        <family val="0"/>
      </rPr>
      <t xml:space="preserve">
Termin realizacji projektu: 2011
liczba beneficjentów: 9</t>
    </r>
  </si>
  <si>
    <r>
      <t>POZNAŃSKIE STOWARZYSZENIE ŻUŻLOWE</t>
    </r>
    <r>
      <rPr>
        <sz val="10"/>
        <rFont val="Arial CE"/>
        <family val="0"/>
      </rPr>
      <t xml:space="preserve"> WARMIŃSKA 1 60-622 POZNAŃ</t>
    </r>
  </si>
  <si>
    <r>
      <t>ORGANIZACJA I UDZIAŁ W MŁODZIEŻOWYCH TURNIEJACH ŻUŻLOWYCH W SEZONIE 2011</t>
    </r>
    <r>
      <rPr>
        <sz val="10"/>
        <rFont val="Arial CE"/>
        <family val="0"/>
      </rPr>
      <t xml:space="preserve">
Termin realizacji projektu: 2011</t>
    </r>
  </si>
  <si>
    <r>
      <t xml:space="preserve">STOWARZYSZENIE SPORTOWE </t>
    </r>
    <r>
      <rPr>
        <sz val="10"/>
        <rFont val="Arial CE"/>
        <family val="2"/>
      </rPr>
      <t>PARK TENISOWY OLIMPIA</t>
    </r>
    <r>
      <rPr>
        <sz val="10"/>
        <rFont val="Arial CE"/>
        <family val="0"/>
      </rPr>
      <t xml:space="preserve"> WARMIŃSKA 1 60-622 POZNAŃ</t>
    </r>
  </si>
  <si>
    <r>
      <t>TENISOWY DZIEŃ DZIECKA</t>
    </r>
    <r>
      <rPr>
        <sz val="10"/>
        <rFont val="Arial CE"/>
        <family val="0"/>
      </rPr>
      <t xml:space="preserve">
Termin realizacji projektu: 2011
liczba beneficjentów: 100</t>
    </r>
  </si>
  <si>
    <r>
      <t>ORGANIZACJA OGÓLNOPOLSKIEGO TURNIEJU TENISOWEGO MŁODZIKÓW ALGIDA CUP OLIMPIA</t>
    </r>
    <r>
      <rPr>
        <sz val="10"/>
        <rFont val="Arial CE"/>
        <family val="0"/>
      </rPr>
      <t xml:space="preserve">
Termin realizacji projektu: 2011
liczba beneficjentów: 32</t>
    </r>
  </si>
  <si>
    <r>
      <t>ORGANIZACJA OGÓLNOPOLSKIEGO TURNIEJU TENISOWEGO SKRZATÓW O PUCHAR PARKU TENISOWEGO OLIMPIA</t>
    </r>
    <r>
      <rPr>
        <sz val="10"/>
        <rFont val="Arial CE"/>
        <family val="0"/>
      </rPr>
      <t xml:space="preserve">
Termin realizacji projektu: 2011
liczba beneficjentów: 32</t>
    </r>
  </si>
  <si>
    <r>
      <t xml:space="preserve">UCZNIOWSKI KLUB SPORTOWY </t>
    </r>
    <r>
      <rPr>
        <sz val="10"/>
        <rFont val="Arial CE"/>
        <family val="2"/>
      </rPr>
      <t>"WIOŚLARZ"</t>
    </r>
    <r>
      <rPr>
        <sz val="10"/>
        <rFont val="Arial CE"/>
        <family val="0"/>
      </rPr>
      <t xml:space="preserve"> OSIEDLE WŁADYSŁAWA ŁOKIETKA 104 61-616 POZNAŃ</t>
    </r>
  </si>
  <si>
    <r>
      <t>ERGOMETR DLA WSZYSTKICH - SZKOŁY PODSTAWOWE W POZNANIU</t>
    </r>
    <r>
      <rPr>
        <sz val="10"/>
        <rFont val="Arial CE"/>
        <family val="0"/>
      </rPr>
      <t xml:space="preserve">
Termin realizacji projektu: 2011
liczba beneficjentów: 250</t>
    </r>
  </si>
  <si>
    <r>
      <t>WIELKOPOLSKI ZWIĄZEK PIŁKI NOŻNEJ</t>
    </r>
    <r>
      <rPr>
        <sz val="10"/>
        <rFont val="Arial CE"/>
        <family val="0"/>
      </rPr>
      <t xml:space="preserve"> BUŁGARSKA 5 60-320 POZNAŃ</t>
    </r>
  </si>
  <si>
    <r>
      <t>MISTRZOSTWA WIELKOPOLSKI W PIŁCE NOŻNEJ HALOWEJ JUNIORÓW MŁODSZYCH 15.11-31.12.2011R.</t>
    </r>
    <r>
      <rPr>
        <sz val="10"/>
        <rFont val="Arial CE"/>
        <family val="0"/>
      </rPr>
      <t xml:space="preserve">
Termin realizacji projektu: 2011</t>
    </r>
  </si>
  <si>
    <r>
      <t>MIĘDZYNARODOWY TURNIEJ PIŁKI NOŻNEJ JUNIORÓW 2012 Z UDZIAŁEM REPREZENTACJI DOLNEJ SAKSONII W OKRESIE 9.07.2011-09.08.2011</t>
    </r>
    <r>
      <rPr>
        <sz val="10"/>
        <rFont val="Arial CE"/>
        <family val="0"/>
      </rPr>
      <t xml:space="preserve">
Termin realizacji projektu: 2011</t>
    </r>
  </si>
  <si>
    <r>
      <t>WIELKOPOLSKI ZWIĄZEK TOWARZYSTW WIOŚLARSKICH</t>
    </r>
    <r>
      <rPr>
        <sz val="10"/>
        <rFont val="Arial CE"/>
        <family val="0"/>
      </rPr>
      <t xml:space="preserve"> WŁADYSŁAWA REYMONTA 35 60-791 POZNAŃ</t>
    </r>
  </si>
  <si>
    <r>
      <t>CYKL IMPREZ WIOŚLARSKICH</t>
    </r>
    <r>
      <rPr>
        <sz val="10"/>
        <rFont val="Arial CE"/>
        <family val="0"/>
      </rPr>
      <t xml:space="preserve">
Termin realizacji projektu: 2011
liczba beneficjentów: 530</t>
    </r>
  </si>
  <si>
    <r>
      <t xml:space="preserve">FILIPIŃSKI KLUB SPORTOWY 
</t>
    </r>
    <r>
      <rPr>
        <sz val="10"/>
        <rFont val="Arial CE"/>
        <family val="0"/>
      </rPr>
      <t>STEFANA OKRZEI 18 
61-406 POZNAŃ</t>
    </r>
  </si>
  <si>
    <r>
      <t>V MIĘDZYNARODOWY TURNIEJ SYLWESTYROWY W PIŁCE SIATKOWEJ KADETEK 29-30 GRUDNIA 2011</t>
    </r>
    <r>
      <rPr>
        <sz val="10"/>
        <rFont val="Arial CE"/>
        <family val="0"/>
      </rPr>
      <t xml:space="preserve">
Termin realizacji projektu: 2011
liczba beneficjentów: 150</t>
    </r>
  </si>
  <si>
    <r>
      <t>FILIPIŃSKI KLUB SPORTOWY</t>
    </r>
    <r>
      <rPr>
        <sz val="10"/>
        <rFont val="Arial CE"/>
        <family val="0"/>
      </rPr>
      <t xml:space="preserve"> 
STEFANA OKRZEI 18 
61-406 POZNAŃ</t>
    </r>
  </si>
  <si>
    <r>
      <t>KLUB BIEGACZA "MANIAC"</t>
    </r>
    <r>
      <rPr>
        <sz val="10"/>
        <rFont val="Arial CE"/>
        <family val="0"/>
      </rPr>
      <t xml:space="preserve"> POZNAŃ 
OSIEDLE CZECHA 127/24 
61-292 POZNAŃ</t>
    </r>
  </si>
  <si>
    <r>
      <t>VII BIEG MANIACKA DZIESIĄTKA</t>
    </r>
    <r>
      <rPr>
        <sz val="10"/>
        <rFont val="Arial CE"/>
        <family val="0"/>
      </rPr>
      <t xml:space="preserve">
Termin realizacji projektu: 2011
liczba beneficjentów: 1300</t>
    </r>
  </si>
  <si>
    <r>
      <t xml:space="preserve">KLUB BIEGACZA "MANIAC" </t>
    </r>
    <r>
      <rPr>
        <sz val="10"/>
        <rFont val="Arial CE"/>
        <family val="0"/>
      </rPr>
      <t>POZNAŃ 
OSIEDLE CZECHA 127/24 
61-292 POZNAŃ</t>
    </r>
  </si>
  <si>
    <r>
      <t>26 SPAR BUDAPEST INTERNATIONAL MARATHON</t>
    </r>
    <r>
      <rPr>
        <sz val="10"/>
        <rFont val="Arial CE"/>
        <family val="0"/>
      </rPr>
      <t xml:space="preserve">
Termin realizacji projektu: 2011
liczba beneficjentów: 15</t>
    </r>
  </si>
  <si>
    <t>KLUB SPORTOWY FURIOUS GOATS 
EDMUNDA CALLIERA 8 
60-722 POZNAŃ</t>
  </si>
  <si>
    <r>
      <t>MIĘDZYNARODOWY TURNIEJ ULTIMATE FRISBEE ORGANIZOWANY PRZEZ MISTRZA POLSKI ULTIMATE FRISBEE 2010</t>
    </r>
    <r>
      <rPr>
        <sz val="10"/>
        <rFont val="Arial CE"/>
        <family val="0"/>
      </rPr>
      <t xml:space="preserve">
Termin realizacji projektu: 2011
liczba beneficjentów: 200</t>
    </r>
  </si>
  <si>
    <r>
      <t>POZNAŃSKIE STOWARZYSZENIE AIKIDO NISHIO</t>
    </r>
    <r>
      <rPr>
        <sz val="10"/>
        <rFont val="Arial CE"/>
        <family val="0"/>
      </rPr>
      <t xml:space="preserve"> 
MACIEJA PALACZA 11 
60-273 POZNAŃ</t>
    </r>
  </si>
  <si>
    <r>
      <t>IV TURNIEJ PIŁKI SIATKOWEJ O PUCHAR PRZECHODNI MARSZAŁKA WOJ. WLKP., V TURNIEJ PIŁKI SIATKOWEJ O PUCHAR PRZECHODNI MARSZAŁKA WOJ. WLKP.</t>
    </r>
    <r>
      <rPr>
        <sz val="10"/>
        <rFont val="Arial CE"/>
        <family val="0"/>
      </rPr>
      <t xml:space="preserve">
Termin realizacji projektu: 2011
liczba beneficjentów: 100</t>
    </r>
  </si>
  <si>
    <r>
      <t>SHOTOKAN WORLD ORGANIZATION POLAND</t>
    </r>
    <r>
      <rPr>
        <sz val="10"/>
        <rFont val="Arial CE"/>
        <family val="0"/>
      </rPr>
      <t xml:space="preserve"> 
ŚWIĘTY MARCIN 28 
61-805 POZNAŃ</t>
    </r>
  </si>
  <si>
    <r>
      <t>PIERWSZY PUCHAR EUROPY I KONGRES MIĘDZYNARODOWY KARATE SHOTOKAN WORLD ORGANIZATION POZNAŃ KWIECIEŃ 2011 ROKU</t>
    </r>
    <r>
      <rPr>
        <sz val="10"/>
        <rFont val="Arial CE"/>
        <family val="0"/>
      </rPr>
      <t xml:space="preserve">
Termin realizacji projektu: 2011
liczba beneficjentów: 48 </t>
    </r>
  </si>
  <si>
    <r>
      <t>STOWARZYSZENIE KULTURALNO-SPORTOWE GREEN</t>
    </r>
    <r>
      <rPr>
        <sz val="10"/>
        <rFont val="Arial CE"/>
        <family val="0"/>
      </rPr>
      <t xml:space="preserve"> 
LUBINY 19 
40-582 KATOWICE</t>
    </r>
  </si>
  <si>
    <r>
      <t>ORGANIZACJA I PRZEPROWADZENIE MIĘDZYNARODOWYCH ZAWODÓW W JEŹDZIE AGRESYWNEJ NA ROLKACH ISLAND COMPETITION</t>
    </r>
    <r>
      <rPr>
        <sz val="10"/>
        <rFont val="Arial CE"/>
        <family val="0"/>
      </rPr>
      <t xml:space="preserve">
Termin realizacji projektu: 2011
liczba beneficjentów: 200</t>
    </r>
  </si>
  <si>
    <t>STOWARZYSZENIE RATAJSKIE CENTRUM KULTURY 
OSIEDLE PIASTOWSKIE 16 
61-148 POZNAŃ</t>
  </si>
  <si>
    <r>
      <t>XVIII TURNIEJ PIŁKI NOŻNEJ-MEMORIAŁ IM. EDMUNDA BIAŁASA</t>
    </r>
    <r>
      <rPr>
        <sz val="10"/>
        <rFont val="Arial CE"/>
        <family val="0"/>
      </rPr>
      <t xml:space="preserve">
Termin realizacji projektu: 2011
liczba beneficjentów: 600</t>
    </r>
  </si>
  <si>
    <r>
      <t>MISTRZOSTWA PRZEDSZKOLAKÓW MIASTA POZNANIA W SZACHACH</t>
    </r>
    <r>
      <rPr>
        <sz val="10"/>
        <rFont val="Arial CE"/>
        <family val="0"/>
      </rPr>
      <t xml:space="preserve">
Termin realizacji projektu: 2011
liczba beneficjentów: - </t>
    </r>
  </si>
  <si>
    <r>
      <t>TURNIEJE SZACHOWE O GRAND PRIX RATAJ DLA DZIECI, MŁODZIEŻY I DOROSŁYCH</t>
    </r>
    <r>
      <rPr>
        <sz val="10"/>
        <rFont val="Arial CE"/>
        <family val="0"/>
      </rPr>
      <t xml:space="preserve">
Termin realizacji projektu: 2011
liczba beneficjentów: -</t>
    </r>
  </si>
  <si>
    <r>
      <t>XXXVI PIŁKARSKA LIGA RATAJ</t>
    </r>
    <r>
      <rPr>
        <sz val="10"/>
        <rFont val="Arial CE"/>
        <family val="0"/>
      </rPr>
      <t xml:space="preserve">
Termin realizacji projektu: 2011
liczba beneficjentów: 500</t>
    </r>
  </si>
  <si>
    <r>
      <t>II SPARTAKIADA SPORTOWA OSÓB NIEPEŁNOSPRAWNYCH</t>
    </r>
    <r>
      <rPr>
        <sz val="10"/>
        <rFont val="Arial CE"/>
        <family val="0"/>
      </rPr>
      <t xml:space="preserve">
Termin realizacji projektu: 2011
liczba beneficjentów: 70</t>
    </r>
  </si>
  <si>
    <r>
      <t>DNI SPORTU</t>
    </r>
    <r>
      <rPr>
        <sz val="10"/>
        <rFont val="Arial CE"/>
        <family val="0"/>
      </rPr>
      <t xml:space="preserve">
Termin realizacji projektu: 2011
liczba beneficjentów: 400</t>
    </r>
  </si>
  <si>
    <r>
      <t>II SPORTOWA OLIMPIADA PRZEDSZKOLADA</t>
    </r>
    <r>
      <rPr>
        <sz val="10"/>
        <rFont val="Arial CE"/>
        <family val="0"/>
      </rPr>
      <t xml:space="preserve">
Termin realizacji projektu: 2011
liczba beneficjentów: 120</t>
    </r>
  </si>
  <si>
    <r>
      <t xml:space="preserve">UCZNIOWSKI KLUB SPORTOWY UKS 55 
</t>
    </r>
    <r>
      <rPr>
        <sz val="10"/>
        <rFont val="Arial CE"/>
        <family val="0"/>
      </rPr>
      <t>SZPAKÓW 1 
61-065 POZNAŃ</t>
    </r>
  </si>
  <si>
    <r>
      <t>OTWARTE REGATY KAJAKOWE NA ERGOMETRZE KAJAKOWYM "KAJAKI W ZIMIE DLA KAŻDEGO"</t>
    </r>
    <r>
      <rPr>
        <sz val="10"/>
        <rFont val="Arial CE"/>
        <family val="0"/>
      </rPr>
      <t xml:space="preserve">
Termin realizacji projektu: 2011
liczba beneficjentów:  - </t>
    </r>
  </si>
  <si>
    <r>
      <t>WIELKOPOLSKI KLUB SPORTOWY</t>
    </r>
    <r>
      <rPr>
        <sz val="10"/>
        <rFont val="Arial CE"/>
        <family val="0"/>
      </rPr>
      <t xml:space="preserve"> 
TURKUSOWA 5 
60-658 POZNAŃ</t>
    </r>
  </si>
  <si>
    <t>WIELKOPOLSKI KLUB TATERNICTWA JASKINIOWEGO 
OSIEDLE PRZYJAŹNI 14/114 
61-686 POZNAŃ</t>
  </si>
  <si>
    <r>
      <t>PROKLETIJE 2011</t>
    </r>
    <r>
      <rPr>
        <sz val="10"/>
        <rFont val="Arial CE"/>
        <family val="0"/>
      </rPr>
      <t xml:space="preserve">
Termin realizacji projektu: 2011
liczba beneficjentów: 10</t>
    </r>
  </si>
  <si>
    <r>
      <t>KURS TATERNICTWA JASKINIOWEGO</t>
    </r>
    <r>
      <rPr>
        <sz val="10"/>
        <rFont val="Arial CE"/>
        <family val="0"/>
      </rPr>
      <t xml:space="preserve">
Termin realizacji projektu: 2011
liczba beneficjentów: 10</t>
    </r>
  </si>
  <si>
    <r>
      <t>FUNDACJA SIC!</t>
    </r>
    <r>
      <rPr>
        <sz val="10"/>
        <rFont val="Arial CE"/>
        <family val="0"/>
      </rPr>
      <t xml:space="preserve"> 
OSIEDLE POWSTAŃCÓW WARSZAWY 1B 
61-656 POZNAŃ</t>
    </r>
  </si>
  <si>
    <r>
      <t xml:space="preserve">KLUB WIOŚLARSKI Z R. 1904 </t>
    </r>
    <r>
      <rPr>
        <sz val="10"/>
        <rFont val="Arial CE"/>
        <family val="0"/>
      </rPr>
      <t xml:space="preserve">
PIASTOWSKA 40 
61-556 POZNAŃ</t>
    </r>
  </si>
  <si>
    <r>
      <t xml:space="preserve">ORGANIZACJA ŚRODOWISKOWA AKADEMICKIEGO ZWIĄZKU SPORTOWEGO </t>
    </r>
    <r>
      <rPr>
        <sz val="10"/>
        <rFont val="Arial CE"/>
        <family val="0"/>
      </rPr>
      <t xml:space="preserve">
NOSKOWSKIEGO 25 
61-705 POZNAŃ</t>
    </r>
  </si>
  <si>
    <r>
      <t>ORGANIZACJA ŚRODOWISKOWA AKADEMICKIEGO ZWIĄZKU SPORTOWEGO</t>
    </r>
    <r>
      <rPr>
        <sz val="10"/>
        <rFont val="Arial CE"/>
        <family val="0"/>
      </rPr>
      <t xml:space="preserve">
 NOSKOWSKIEGO 25
 61-705 POZNAŃ</t>
    </r>
  </si>
  <si>
    <r>
      <t xml:space="preserve">POZNAŃSKIE STOWARZYSZENIE AIKIDO NISHIO </t>
    </r>
    <r>
      <rPr>
        <sz val="10"/>
        <rFont val="Arial CE"/>
        <family val="0"/>
      </rPr>
      <t xml:space="preserve">
MACIEJA PALACZA 11 
60-273 POZNAŃ</t>
    </r>
  </si>
  <si>
    <r>
      <t xml:space="preserve">POZNAŃSKIE TOWARZYSTWO WIOŚLARZY "TRYTON" </t>
    </r>
    <r>
      <rPr>
        <sz val="10"/>
        <rFont val="Arial CE"/>
        <family val="0"/>
      </rPr>
      <t xml:space="preserve">
PIASTOWSKA 38 
61-556 POZNAŃ</t>
    </r>
  </si>
  <si>
    <r>
      <t xml:space="preserve">SHOTOKAN WORLD ORGANIZATION POLAND </t>
    </r>
    <r>
      <rPr>
        <sz val="10"/>
        <rFont val="Arial CE"/>
        <family val="0"/>
      </rPr>
      <t xml:space="preserve">
ŚWIĘTY MARCIN 28 
61-805 POZNAŃ</t>
    </r>
  </si>
  <si>
    <r>
      <t xml:space="preserve">STOWARZYSZENIE KULTURY FIZYCZNEJ RED BOX </t>
    </r>
    <r>
      <rPr>
        <sz val="10"/>
        <rFont val="Arial CE"/>
        <family val="0"/>
      </rPr>
      <t xml:space="preserve">
PROMIENISTA 27A 
60-288 POZNAŃ</t>
    </r>
  </si>
  <si>
    <r>
      <t xml:space="preserve">STOWARZYSZENIE POMOCY DZIECIOM I RODZINOM "AMICI" </t>
    </r>
    <r>
      <rPr>
        <sz val="10"/>
        <rFont val="Arial CE"/>
        <family val="0"/>
      </rPr>
      <t xml:space="preserve">
OSIEDLE STARE ŻEGRZE 79
 61-249 POZNAŃ</t>
    </r>
  </si>
  <si>
    <r>
      <t xml:space="preserve">STOWARZYSZENIE SPORTOWE POZNAŃSKA SZKÓŁKA PIŁKARSKA POZNANIAK </t>
    </r>
    <r>
      <rPr>
        <sz val="10"/>
        <rFont val="Arial CE"/>
        <family val="0"/>
      </rPr>
      <t xml:space="preserve">
OSIEDLE CZECHA 72 
61-289 POZNAŃ</t>
    </r>
  </si>
  <si>
    <r>
      <t>ŚRODOWISKOWY KLUB ABSTYNENTA ZWYCIĘSTWO</t>
    </r>
    <r>
      <rPr>
        <sz val="10"/>
        <rFont val="Arial CE"/>
        <family val="0"/>
      </rPr>
      <t xml:space="preserve">
 LITEWSKA 8 
60-605 POZNAŃ</t>
    </r>
  </si>
  <si>
    <r>
      <t xml:space="preserve">UKS SMO-KI </t>
    </r>
    <r>
      <rPr>
        <sz val="10"/>
        <rFont val="Arial CE"/>
        <family val="0"/>
      </rPr>
      <t xml:space="preserve">
LEŚNOWOLSKA 35 
60-452 POZNAŃ</t>
    </r>
  </si>
  <si>
    <r>
      <t xml:space="preserve">WIELKOPOLSKI OKRĘGOWY ZWIĄZEK BOKSERSKI </t>
    </r>
    <r>
      <rPr>
        <sz val="10"/>
        <rFont val="Arial CE"/>
        <family val="0"/>
      </rPr>
      <t xml:space="preserve">
REYMONTA 35 
60-791 POZNAŃ</t>
    </r>
  </si>
  <si>
    <r>
      <t xml:space="preserve">WIELKOPOLSKI OKRĘGOWY ZWIĄZEK ŻEGLARSKI </t>
    </r>
    <r>
      <rPr>
        <sz val="10"/>
        <rFont val="Arial CE"/>
        <family val="0"/>
      </rPr>
      <t xml:space="preserve">
ŚWIĘTEGO JERZEGO 3/1
 61-546 POZNAŃ</t>
    </r>
  </si>
  <si>
    <r>
      <t>ORGANIZACJA ŚRODOWISKOWA AKADEMICKIEGO ZWIĄZKU SPORTOWEGO</t>
    </r>
    <r>
      <rPr>
        <sz val="10"/>
        <rFont val="Arial CE"/>
        <family val="0"/>
      </rPr>
      <t xml:space="preserve"> 
NOSKOWSKIEGO 25 
61-705 POZNAŃ</t>
    </r>
  </si>
  <si>
    <r>
      <t xml:space="preserve">STOWARZYSZENIE NA RZECZ HIPOTERAPII, KOREKCJI WAD POSTAWY I EKOLOGII "LAJKONIK" </t>
    </r>
    <r>
      <rPr>
        <sz val="10"/>
        <rFont val="Arial CE"/>
        <family val="0"/>
      </rPr>
      <t xml:space="preserve">
OSIEDLE STEFANA BATOREGO 2 
60-687 POZNAŃ</t>
    </r>
  </si>
  <si>
    <r>
      <t xml:space="preserve">CYKL FESTYNÓW SPORTOWYCH </t>
    </r>
    <r>
      <rPr>
        <sz val="10"/>
        <rFont val="Arial CE"/>
        <family val="2"/>
      </rPr>
      <t>"UCZYMY SZCZYPIORNIAKA OD PRZEDSZKOLAKA"</t>
    </r>
    <r>
      <rPr>
        <sz val="10"/>
        <rFont val="Arial CE"/>
        <family val="0"/>
      </rPr>
      <t xml:space="preserve">
Termin realizacji projektu: 2011
liczba beneficjentów: 300</t>
    </r>
  </si>
  <si>
    <r>
      <t>I TURNIEJ WIELKANOCNY W MINISIATKÓWCE 16-17 KWIETNIA 2011</t>
    </r>
    <r>
      <rPr>
        <sz val="10"/>
        <rFont val="Arial CE"/>
        <family val="0"/>
      </rPr>
      <t xml:space="preserve">
Termin realizacji projektu: 2011
liczba beneficjentów: 144</t>
    </r>
  </si>
  <si>
    <t>1. Brak sprawozdania merytorycznego.
2. Oferta zawiera błędną kalkulację przewidywanych kosztów realizacji zadania</t>
  </si>
  <si>
    <t>Brak uchwały Zarządu upoważniającej do podpisywania ofert.</t>
  </si>
  <si>
    <t xml:space="preserve">Brak uchwały Zarządu upoważniającej do podpisywania ofert.
</t>
  </si>
  <si>
    <t>1. Sprawozdanie finansowe: bilans, rachunek wyników, informacja dodatkowa złożone za rok 2008.
2. Kopie dokumentów niepotwierdzone za zgodność z oryginałem.</t>
  </si>
  <si>
    <t>Brak wypisu z Krajowego Rejestru Sądowego.</t>
  </si>
  <si>
    <t>Niekompletne umowy partnerskie.</t>
  </si>
  <si>
    <t>Brak sprawozdania merytorycznego.</t>
  </si>
  <si>
    <t>1. Brak sprawozdania merytorycznego.
2. Niekompletna kalkulacja kosztów.</t>
  </si>
  <si>
    <t>1. Brak sprawozdania merytorycznego.
2. Brak podpisu drugiej osoby upoważnionej do podpisania oferty. 
3. Niekompletne umowy partnerskie.</t>
  </si>
  <si>
    <t>1. Brak sprawozdania merytorycznego.
2. Brak podpisów osób upoważnionych do podpisania oferty. 
3. Niekompletne umowy partnerskie.</t>
  </si>
  <si>
    <t>1. Brak sprawozdania merytorycznego.
2. Brak podpisu drugiej osoby upoważnionej do podpisania oferty.  
3.Brak oświadczenia przedszkola.</t>
  </si>
  <si>
    <t>1. Oferta zawiera błędną kalkulację przewidywanych kosztów realizacji zadania
2. Brak umów partnerskich.</t>
  </si>
  <si>
    <t>1. Brak upoważnienia dla jednej z osób do podpisania oferty.
2. Oferta zawiera błędną kalkulację przewidywanych kosztów realizacji zadania</t>
  </si>
  <si>
    <t>1. Oferta złożona bez wizytówki.
2. Oferta zawiera niekompletną kalkulację kosztów.
3. Projekt nie odpowiada założeniom zadania konkursowego.</t>
  </si>
  <si>
    <r>
      <t>CYKL IMPREZ O ZASIĘGU OGÓLNOPOLSKIM 1/ PUCHAR SPRINTU W PŁYWANIU W PŁETWACH I EDYCJA, 2/ PUCHAR SPRINTU MASTERS W PŁYWANIU, 3/ PUCHAR SPRINTU W PŁYWANIU W PŁETWACH II EDYCJA</t>
    </r>
    <r>
      <rPr>
        <sz val="10"/>
        <rFont val="Arial CE"/>
        <family val="0"/>
      </rPr>
      <t xml:space="preserve">
Termin realizacji projektu: 2011
liczba beneficjentów: 300</t>
    </r>
  </si>
  <si>
    <t>CYKL IMPREZ WIOŚLARSKO- TENISOWYCH DLA MŁODZIEŻY Z UZALEŻNIENIAMI
Termin realizacji projektu: 2011</t>
  </si>
  <si>
    <t>1. Brak harmonogramu zajęć będącego załącznikiem nr 2 do oferty.
2.  Według statutu organizacja nie jest powołana do realizacji zadania objętego konkursem.</t>
  </si>
  <si>
    <t>1. Brak harmonogramu zajęć będącego załącznikiem nr 2 do oferty.
2. Oferta zawiera błędną kalkulację przewidywanych kosztów realizacji zadania.</t>
  </si>
  <si>
    <t>1. Brak harmonogramu zajęć będącego załącznikiem nr 2 do oferty.
2. Charakter projektu nie mieści się w założeniach zadania.</t>
  </si>
  <si>
    <t>Oferta zawiera błędną kalkulację przewidywanych kosztów realizacji zadania.</t>
  </si>
  <si>
    <t>1. Nieczytelne podpisy pod złożoną ofertą (brak pieczątek).
2. Brak aktualnego wypisu z KRS.</t>
  </si>
  <si>
    <t>Według statutu organizacja nie jest powołana do realizacji zadania objętego konkursem.</t>
  </si>
  <si>
    <t>Brak wymaganych podpisów pod ofertą.</t>
  </si>
  <si>
    <t>1. Brak sprawozdania merytorycznego.
2. Brak harmonogramu zajęć będącego załącznikiem nr 2 do oferty.</t>
  </si>
  <si>
    <t xml:space="preserve">
1. Oferta nie jest kompletnie wypełniona.
2. Brak załączników do oferty. </t>
  </si>
  <si>
    <t>Brak pełnomocnictwa Zarządu do podpisywania oferty dla jednego z członków.</t>
  </si>
  <si>
    <t>Brak harmonogramu zajęć będącego załącznikiem nr 2 do oferty.</t>
  </si>
  <si>
    <t>Charakter projektu nie mieści się w założeniach zadania.</t>
  </si>
  <si>
    <t>Załącznik Nr 5
do zarządzenia Nr 11/2011/P
z dnia 14.11.2011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</si>
</sst>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;[Red]#,##0\ _z_ł"/>
  </numFmts>
  <fonts count="8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b/>
      <sz val="9"/>
      <name val="Arial CE"/>
      <family val="2"/>
    </font>
    <font>
      <b/>
      <sz val="9"/>
      <name val="Arial"/>
      <family val="2"/>
    </font>
    <font>
      <sz val="9"/>
      <name val="Arial CE"/>
      <family val="0"/>
    </font>
    <font>
      <b/>
      <sz val="12"/>
      <name val="Arial CE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3" fontId="0" fillId="0" borderId="0" xfId="0" applyNumberForma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 wrapText="1"/>
    </xf>
    <xf numFmtId="4" fontId="0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3" fontId="0" fillId="0" borderId="0" xfId="0" applyNumberFormat="1" applyBorder="1" applyAlignment="1">
      <alignment vertical="center" wrapText="1"/>
    </xf>
    <xf numFmtId="2" fontId="0" fillId="0" borderId="0" xfId="0" applyNumberFormat="1" applyFont="1" applyBorder="1" applyAlignment="1">
      <alignment vertical="center" wrapText="1"/>
    </xf>
    <xf numFmtId="3" fontId="0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2" fontId="0" fillId="0" borderId="0" xfId="0" applyNumberFormat="1" applyFont="1" applyBorder="1" applyAlignment="1">
      <alignment horizontal="right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 wrapText="1"/>
    </xf>
    <xf numFmtId="164" fontId="0" fillId="0" borderId="1" xfId="0" applyNumberFormat="1" applyBorder="1" applyAlignment="1">
      <alignment horizontal="right" vertical="center"/>
    </xf>
    <xf numFmtId="10" fontId="0" fillId="0" borderId="1" xfId="0" applyNumberFormat="1" applyBorder="1" applyAlignment="1">
      <alignment vertical="center" wrapText="1"/>
    </xf>
    <xf numFmtId="10" fontId="0" fillId="0" borderId="1" xfId="0" applyNumberFormat="1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9" fontId="0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SheetLayoutView="100" workbookViewId="0" topLeftCell="C1">
      <selection activeCell="H1" sqref="H1:I1"/>
    </sheetView>
  </sheetViews>
  <sheetFormatPr defaultColWidth="9.00390625" defaultRowHeight="12.75"/>
  <cols>
    <col min="1" max="1" width="5.125" style="0" customWidth="1"/>
    <col min="2" max="2" width="26.375" style="0" customWidth="1"/>
    <col min="3" max="3" width="12.625" style="0" customWidth="1"/>
    <col min="4" max="4" width="29.375" style="0" customWidth="1"/>
    <col min="5" max="5" width="14.375" style="0" customWidth="1"/>
    <col min="6" max="6" width="11.375" style="0" customWidth="1"/>
    <col min="7" max="7" width="13.875" style="0" customWidth="1"/>
    <col min="8" max="8" width="10.75390625" style="0" customWidth="1"/>
    <col min="9" max="9" width="33.625" style="0" customWidth="1"/>
  </cols>
  <sheetData>
    <row r="1" spans="8:11" ht="49.5" customHeight="1">
      <c r="H1" s="59" t="s">
        <v>205</v>
      </c>
      <c r="I1" s="59"/>
      <c r="J1" s="1"/>
      <c r="K1" s="1"/>
    </row>
    <row r="2" spans="1:9" ht="31.5" customHeight="1">
      <c r="A2" s="60" t="s">
        <v>0</v>
      </c>
      <c r="B2" s="60"/>
      <c r="C2" s="60"/>
      <c r="D2" s="60"/>
      <c r="E2" s="60"/>
      <c r="F2" s="60"/>
      <c r="G2" s="60"/>
      <c r="H2" s="60"/>
      <c r="I2" s="60"/>
    </row>
    <row r="3" spans="1:9" ht="12.75">
      <c r="A3" s="18"/>
      <c r="B3" s="19"/>
      <c r="C3" s="19"/>
      <c r="D3" s="19"/>
      <c r="E3" s="19"/>
      <c r="F3" s="20"/>
      <c r="G3" s="21"/>
      <c r="H3" s="22"/>
      <c r="I3" s="23"/>
    </row>
    <row r="4" spans="1:9" ht="12.75">
      <c r="A4" s="11"/>
      <c r="B4" s="12"/>
      <c r="C4" s="13"/>
      <c r="D4" s="14"/>
      <c r="E4" s="13"/>
      <c r="F4" s="24"/>
      <c r="G4" s="25"/>
      <c r="H4" s="26"/>
      <c r="I4" s="11"/>
    </row>
    <row r="5" spans="1:9" ht="15.75" customHeight="1">
      <c r="A5" s="57" t="s">
        <v>12</v>
      </c>
      <c r="B5" s="57"/>
      <c r="C5" s="57"/>
      <c r="D5" s="57"/>
      <c r="E5" s="57"/>
      <c r="F5" s="57"/>
      <c r="G5" s="57"/>
      <c r="H5" s="57"/>
      <c r="I5" s="57"/>
    </row>
    <row r="6" spans="1:9" ht="16.5" customHeight="1">
      <c r="A6" s="58" t="s">
        <v>13</v>
      </c>
      <c r="B6" s="58"/>
      <c r="C6" s="58"/>
      <c r="D6" s="58"/>
      <c r="E6" s="58"/>
      <c r="F6" s="58"/>
      <c r="G6" s="58"/>
      <c r="H6" s="58"/>
      <c r="I6" s="58"/>
    </row>
    <row r="7" spans="1:9" ht="48">
      <c r="A7" s="6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9" t="s">
        <v>6</v>
      </c>
      <c r="G7" s="6" t="s">
        <v>7</v>
      </c>
      <c r="H7" s="9" t="s">
        <v>9</v>
      </c>
      <c r="I7" s="10" t="s">
        <v>8</v>
      </c>
    </row>
    <row r="8" spans="1:9" ht="76.5">
      <c r="A8" s="42" t="s">
        <v>50</v>
      </c>
      <c r="B8" s="43" t="s">
        <v>108</v>
      </c>
      <c r="C8" s="44" t="s">
        <v>51</v>
      </c>
      <c r="D8" s="43" t="s">
        <v>109</v>
      </c>
      <c r="E8" s="51" t="s">
        <v>11</v>
      </c>
      <c r="F8" s="53">
        <v>20000</v>
      </c>
      <c r="G8" s="45">
        <v>10000</v>
      </c>
      <c r="H8" s="55">
        <f>G8/F8</f>
        <v>0.5</v>
      </c>
      <c r="I8" s="40" t="s">
        <v>49</v>
      </c>
    </row>
    <row r="9" spans="1:9" ht="76.5">
      <c r="A9" s="42" t="s">
        <v>52</v>
      </c>
      <c r="B9" s="46" t="s">
        <v>110</v>
      </c>
      <c r="C9" s="44" t="s">
        <v>53</v>
      </c>
      <c r="D9" s="43" t="s">
        <v>111</v>
      </c>
      <c r="E9" s="51" t="s">
        <v>10</v>
      </c>
      <c r="F9" s="53">
        <v>11320</v>
      </c>
      <c r="G9" s="45">
        <v>10000</v>
      </c>
      <c r="H9" s="55">
        <f aca="true" t="shared" si="0" ref="H9:H40">G9/F9</f>
        <v>0.8833922261484098</v>
      </c>
      <c r="I9" s="40" t="s">
        <v>49</v>
      </c>
    </row>
    <row r="10" spans="1:9" ht="76.5">
      <c r="A10" s="42" t="s">
        <v>54</v>
      </c>
      <c r="B10" s="46" t="s">
        <v>110</v>
      </c>
      <c r="C10" s="44" t="s">
        <v>53</v>
      </c>
      <c r="D10" s="43" t="s">
        <v>112</v>
      </c>
      <c r="E10" s="51" t="s">
        <v>10</v>
      </c>
      <c r="F10" s="53">
        <v>12136</v>
      </c>
      <c r="G10" s="45">
        <v>11050</v>
      </c>
      <c r="H10" s="55">
        <f t="shared" si="0"/>
        <v>0.9105141727092947</v>
      </c>
      <c r="I10" s="40" t="s">
        <v>49</v>
      </c>
    </row>
    <row r="11" spans="1:9" ht="76.5">
      <c r="A11" s="42" t="s">
        <v>55</v>
      </c>
      <c r="B11" s="46" t="s">
        <v>110</v>
      </c>
      <c r="C11" s="44" t="s">
        <v>53</v>
      </c>
      <c r="D11" s="46" t="s">
        <v>175</v>
      </c>
      <c r="E11" s="51" t="s">
        <v>10</v>
      </c>
      <c r="F11" s="53">
        <v>30400</v>
      </c>
      <c r="G11" s="45">
        <v>28900</v>
      </c>
      <c r="H11" s="55">
        <f t="shared" si="0"/>
        <v>0.9506578947368421</v>
      </c>
      <c r="I11" s="40" t="s">
        <v>49</v>
      </c>
    </row>
    <row r="12" spans="1:9" ht="84">
      <c r="A12" s="42" t="s">
        <v>56</v>
      </c>
      <c r="B12" s="46" t="s">
        <v>113</v>
      </c>
      <c r="C12" s="44" t="s">
        <v>57</v>
      </c>
      <c r="D12" s="43" t="s">
        <v>114</v>
      </c>
      <c r="E12" s="51" t="s">
        <v>10</v>
      </c>
      <c r="F12" s="53">
        <v>24710</v>
      </c>
      <c r="G12" s="45">
        <v>21210</v>
      </c>
      <c r="H12" s="55">
        <f t="shared" si="0"/>
        <v>0.8583569405099151</v>
      </c>
      <c r="I12" s="40" t="s">
        <v>58</v>
      </c>
    </row>
    <row r="13" spans="1:9" ht="72">
      <c r="A13" s="42" t="s">
        <v>59</v>
      </c>
      <c r="B13" s="43" t="s">
        <v>115</v>
      </c>
      <c r="C13" s="44" t="s">
        <v>60</v>
      </c>
      <c r="D13" s="43" t="s">
        <v>116</v>
      </c>
      <c r="E13" s="51" t="s">
        <v>61</v>
      </c>
      <c r="F13" s="53">
        <v>3048200</v>
      </c>
      <c r="G13" s="45">
        <v>1828920</v>
      </c>
      <c r="H13" s="55">
        <f t="shared" si="0"/>
        <v>0.6</v>
      </c>
      <c r="I13" s="40" t="s">
        <v>62</v>
      </c>
    </row>
    <row r="14" spans="1:9" ht="63.75">
      <c r="A14" s="42" t="s">
        <v>63</v>
      </c>
      <c r="B14" s="43" t="s">
        <v>117</v>
      </c>
      <c r="C14" s="44" t="s">
        <v>64</v>
      </c>
      <c r="D14" s="43" t="s">
        <v>118</v>
      </c>
      <c r="E14" s="51" t="s">
        <v>10</v>
      </c>
      <c r="F14" s="53">
        <v>297000</v>
      </c>
      <c r="G14" s="45">
        <v>148500</v>
      </c>
      <c r="H14" s="55">
        <f t="shared" si="0"/>
        <v>0.5</v>
      </c>
      <c r="I14" s="40" t="s">
        <v>65</v>
      </c>
    </row>
    <row r="15" spans="1:9" ht="63.75">
      <c r="A15" s="42" t="s">
        <v>66</v>
      </c>
      <c r="B15" s="46" t="s">
        <v>119</v>
      </c>
      <c r="C15" s="44" t="s">
        <v>67</v>
      </c>
      <c r="D15" s="43" t="s">
        <v>120</v>
      </c>
      <c r="E15" s="51" t="s">
        <v>10</v>
      </c>
      <c r="F15" s="53">
        <v>13920</v>
      </c>
      <c r="G15" s="45">
        <v>10320</v>
      </c>
      <c r="H15" s="55">
        <f t="shared" si="0"/>
        <v>0.7413793103448276</v>
      </c>
      <c r="I15" s="40" t="s">
        <v>68</v>
      </c>
    </row>
    <row r="16" spans="1:9" ht="89.25">
      <c r="A16" s="42" t="s">
        <v>69</v>
      </c>
      <c r="B16" s="46" t="s">
        <v>119</v>
      </c>
      <c r="C16" s="44" t="s">
        <v>67</v>
      </c>
      <c r="D16" s="43" t="s">
        <v>121</v>
      </c>
      <c r="E16" s="51" t="s">
        <v>10</v>
      </c>
      <c r="F16" s="53">
        <v>11660</v>
      </c>
      <c r="G16" s="45">
        <v>8060</v>
      </c>
      <c r="H16" s="55">
        <f t="shared" si="0"/>
        <v>0.6912521440823327</v>
      </c>
      <c r="I16" s="40" t="s">
        <v>68</v>
      </c>
    </row>
    <row r="17" spans="1:9" ht="89.25">
      <c r="A17" s="42" t="s">
        <v>70</v>
      </c>
      <c r="B17" s="46" t="s">
        <v>119</v>
      </c>
      <c r="C17" s="44" t="s">
        <v>67</v>
      </c>
      <c r="D17" s="43" t="s">
        <v>122</v>
      </c>
      <c r="E17" s="51" t="s">
        <v>10</v>
      </c>
      <c r="F17" s="53">
        <v>16430</v>
      </c>
      <c r="G17" s="45">
        <v>12580</v>
      </c>
      <c r="H17" s="55">
        <f t="shared" si="0"/>
        <v>0.7656725502130249</v>
      </c>
      <c r="I17" s="40" t="s">
        <v>68</v>
      </c>
    </row>
    <row r="18" spans="1:9" ht="84">
      <c r="A18" s="42" t="s">
        <v>71</v>
      </c>
      <c r="B18" s="46" t="s">
        <v>123</v>
      </c>
      <c r="C18" s="44" t="s">
        <v>72</v>
      </c>
      <c r="D18" s="43" t="s">
        <v>124</v>
      </c>
      <c r="E18" s="51" t="s">
        <v>10</v>
      </c>
      <c r="F18" s="53">
        <v>14350</v>
      </c>
      <c r="G18" s="45">
        <v>10400</v>
      </c>
      <c r="H18" s="55">
        <f t="shared" si="0"/>
        <v>0.7247386759581882</v>
      </c>
      <c r="I18" s="40" t="s">
        <v>73</v>
      </c>
    </row>
    <row r="19" spans="1:9" ht="76.5">
      <c r="A19" s="42" t="s">
        <v>74</v>
      </c>
      <c r="B19" s="43" t="s">
        <v>125</v>
      </c>
      <c r="C19" s="44" t="s">
        <v>75</v>
      </c>
      <c r="D19" s="43" t="s">
        <v>126</v>
      </c>
      <c r="E19" s="51" t="s">
        <v>10</v>
      </c>
      <c r="F19" s="53">
        <v>3900</v>
      </c>
      <c r="G19" s="45">
        <v>2500</v>
      </c>
      <c r="H19" s="55">
        <f t="shared" si="0"/>
        <v>0.6410256410256411</v>
      </c>
      <c r="I19" s="40" t="s">
        <v>49</v>
      </c>
    </row>
    <row r="20" spans="1:9" ht="76.5">
      <c r="A20" s="42" t="s">
        <v>76</v>
      </c>
      <c r="B20" s="43" t="s">
        <v>125</v>
      </c>
      <c r="C20" s="44" t="s">
        <v>75</v>
      </c>
      <c r="D20" s="43" t="s">
        <v>127</v>
      </c>
      <c r="E20" s="51" t="s">
        <v>10</v>
      </c>
      <c r="F20" s="53">
        <v>51800</v>
      </c>
      <c r="G20" s="45">
        <v>20000</v>
      </c>
      <c r="H20" s="55">
        <f t="shared" si="0"/>
        <v>0.3861003861003861</v>
      </c>
      <c r="I20" s="40" t="s">
        <v>49</v>
      </c>
    </row>
    <row r="21" spans="1:9" ht="63.75">
      <c r="A21" s="42" t="s">
        <v>77</v>
      </c>
      <c r="B21" s="43" t="s">
        <v>128</v>
      </c>
      <c r="C21" s="44" t="s">
        <v>78</v>
      </c>
      <c r="D21" s="43" t="s">
        <v>129</v>
      </c>
      <c r="E21" s="51" t="s">
        <v>10</v>
      </c>
      <c r="F21" s="53">
        <v>18550</v>
      </c>
      <c r="G21" s="45">
        <v>8000</v>
      </c>
      <c r="H21" s="55">
        <f t="shared" si="0"/>
        <v>0.431266846361186</v>
      </c>
      <c r="I21" s="41" t="s">
        <v>79</v>
      </c>
    </row>
    <row r="22" spans="1:9" ht="76.5">
      <c r="A22" s="42" t="s">
        <v>80</v>
      </c>
      <c r="B22" s="47" t="s">
        <v>130</v>
      </c>
      <c r="C22" s="48" t="s">
        <v>81</v>
      </c>
      <c r="D22" s="47" t="s">
        <v>131</v>
      </c>
      <c r="E22" s="52" t="s">
        <v>10</v>
      </c>
      <c r="F22" s="54">
        <v>29530</v>
      </c>
      <c r="G22" s="49">
        <v>14700</v>
      </c>
      <c r="H22" s="55">
        <f t="shared" si="0"/>
        <v>0.49779884862851337</v>
      </c>
      <c r="I22" s="41" t="s">
        <v>178</v>
      </c>
    </row>
    <row r="23" spans="1:9" ht="63.75">
      <c r="A23" s="42" t="s">
        <v>82</v>
      </c>
      <c r="B23" s="47" t="s">
        <v>132</v>
      </c>
      <c r="C23" s="48" t="s">
        <v>81</v>
      </c>
      <c r="D23" s="47" t="s">
        <v>176</v>
      </c>
      <c r="E23" s="52" t="s">
        <v>10</v>
      </c>
      <c r="F23" s="54">
        <v>28370</v>
      </c>
      <c r="G23" s="49">
        <v>12000</v>
      </c>
      <c r="H23" s="55">
        <f t="shared" si="0"/>
        <v>0.4229820232640113</v>
      </c>
      <c r="I23" s="41" t="s">
        <v>179</v>
      </c>
    </row>
    <row r="24" spans="1:9" ht="60">
      <c r="A24" s="42" t="s">
        <v>83</v>
      </c>
      <c r="B24" s="47" t="s">
        <v>133</v>
      </c>
      <c r="C24" s="48" t="s">
        <v>84</v>
      </c>
      <c r="D24" s="47" t="s">
        <v>134</v>
      </c>
      <c r="E24" s="52" t="s">
        <v>10</v>
      </c>
      <c r="F24" s="54">
        <v>65876</v>
      </c>
      <c r="G24" s="49">
        <v>14725</v>
      </c>
      <c r="H24" s="55">
        <f t="shared" si="0"/>
        <v>0.2235260185803631</v>
      </c>
      <c r="I24" s="41" t="s">
        <v>180</v>
      </c>
    </row>
    <row r="25" spans="1:9" ht="60">
      <c r="A25" s="42" t="s">
        <v>85</v>
      </c>
      <c r="B25" s="47" t="s">
        <v>135</v>
      </c>
      <c r="C25" s="48" t="s">
        <v>84</v>
      </c>
      <c r="D25" s="47" t="s">
        <v>136</v>
      </c>
      <c r="E25" s="52" t="s">
        <v>10</v>
      </c>
      <c r="F25" s="54">
        <v>16100</v>
      </c>
      <c r="G25" s="49">
        <v>5000</v>
      </c>
      <c r="H25" s="55">
        <f t="shared" si="0"/>
        <v>0.3105590062111801</v>
      </c>
      <c r="I25" s="41" t="s">
        <v>180</v>
      </c>
    </row>
    <row r="26" spans="1:9" ht="89.25">
      <c r="A26" s="42" t="s">
        <v>86</v>
      </c>
      <c r="B26" s="47" t="s">
        <v>137</v>
      </c>
      <c r="C26" s="48" t="s">
        <v>87</v>
      </c>
      <c r="D26" s="47" t="s">
        <v>138</v>
      </c>
      <c r="E26" s="52" t="s">
        <v>10</v>
      </c>
      <c r="F26" s="54">
        <v>64130</v>
      </c>
      <c r="G26" s="49">
        <v>52200</v>
      </c>
      <c r="H26" s="55">
        <f t="shared" si="0"/>
        <v>0.8139716201465773</v>
      </c>
      <c r="I26" s="41" t="s">
        <v>177</v>
      </c>
    </row>
    <row r="27" spans="1:9" ht="102">
      <c r="A27" s="42" t="s">
        <v>88</v>
      </c>
      <c r="B27" s="47" t="s">
        <v>139</v>
      </c>
      <c r="C27" s="48" t="s">
        <v>24</v>
      </c>
      <c r="D27" s="47" t="s">
        <v>140</v>
      </c>
      <c r="E27" s="52" t="s">
        <v>10</v>
      </c>
      <c r="F27" s="54">
        <v>11000</v>
      </c>
      <c r="G27" s="49">
        <v>8150</v>
      </c>
      <c r="H27" s="55">
        <f t="shared" si="0"/>
        <v>0.740909090909091</v>
      </c>
      <c r="I27" s="41" t="s">
        <v>89</v>
      </c>
    </row>
    <row r="28" spans="1:9" ht="89.25">
      <c r="A28" s="42" t="s">
        <v>90</v>
      </c>
      <c r="B28" s="47" t="s">
        <v>141</v>
      </c>
      <c r="C28" s="48" t="s">
        <v>28</v>
      </c>
      <c r="D28" s="47" t="s">
        <v>142</v>
      </c>
      <c r="E28" s="52" t="s">
        <v>10</v>
      </c>
      <c r="F28" s="54">
        <v>89560</v>
      </c>
      <c r="G28" s="49">
        <v>35824</v>
      </c>
      <c r="H28" s="55">
        <f t="shared" si="0"/>
        <v>0.4</v>
      </c>
      <c r="I28" s="41" t="s">
        <v>181</v>
      </c>
    </row>
    <row r="29" spans="1:9" ht="102">
      <c r="A29" s="42" t="s">
        <v>91</v>
      </c>
      <c r="B29" s="47" t="s">
        <v>143</v>
      </c>
      <c r="C29" s="48" t="s">
        <v>92</v>
      </c>
      <c r="D29" s="47" t="s">
        <v>144</v>
      </c>
      <c r="E29" s="52" t="s">
        <v>10</v>
      </c>
      <c r="F29" s="54">
        <v>28900</v>
      </c>
      <c r="G29" s="49">
        <v>12650</v>
      </c>
      <c r="H29" s="55">
        <f t="shared" si="0"/>
        <v>0.43771626297577854</v>
      </c>
      <c r="I29" s="41" t="s">
        <v>182</v>
      </c>
    </row>
    <row r="30" spans="1:9" ht="63.75">
      <c r="A30" s="42" t="s">
        <v>93</v>
      </c>
      <c r="B30" s="47" t="s">
        <v>145</v>
      </c>
      <c r="C30" s="48" t="s">
        <v>94</v>
      </c>
      <c r="D30" s="47" t="s">
        <v>146</v>
      </c>
      <c r="E30" s="52" t="s">
        <v>10</v>
      </c>
      <c r="F30" s="54">
        <v>9600</v>
      </c>
      <c r="G30" s="49">
        <v>3800</v>
      </c>
      <c r="H30" s="55">
        <f t="shared" si="0"/>
        <v>0.3958333333333333</v>
      </c>
      <c r="I30" s="41" t="s">
        <v>183</v>
      </c>
    </row>
    <row r="31" spans="1:9" ht="63.75">
      <c r="A31" s="42" t="s">
        <v>95</v>
      </c>
      <c r="B31" s="47" t="s">
        <v>145</v>
      </c>
      <c r="C31" s="48" t="s">
        <v>94</v>
      </c>
      <c r="D31" s="47" t="s">
        <v>147</v>
      </c>
      <c r="E31" s="52" t="s">
        <v>10</v>
      </c>
      <c r="F31" s="54">
        <v>4232</v>
      </c>
      <c r="G31" s="49">
        <v>1300</v>
      </c>
      <c r="H31" s="55">
        <f t="shared" si="0"/>
        <v>0.30718336483931946</v>
      </c>
      <c r="I31" s="41" t="s">
        <v>183</v>
      </c>
    </row>
    <row r="32" spans="1:9" ht="76.5">
      <c r="A32" s="42" t="s">
        <v>96</v>
      </c>
      <c r="B32" s="47" t="s">
        <v>145</v>
      </c>
      <c r="C32" s="48" t="s">
        <v>94</v>
      </c>
      <c r="D32" s="47" t="s">
        <v>148</v>
      </c>
      <c r="E32" s="52" t="s">
        <v>10</v>
      </c>
      <c r="F32" s="54">
        <v>9514</v>
      </c>
      <c r="G32" s="49">
        <v>3500</v>
      </c>
      <c r="H32" s="55">
        <f t="shared" si="0"/>
        <v>0.36787891528274125</v>
      </c>
      <c r="I32" s="41" t="s">
        <v>184</v>
      </c>
    </row>
    <row r="33" spans="1:9" ht="63.75">
      <c r="A33" s="42" t="s">
        <v>97</v>
      </c>
      <c r="B33" s="47" t="s">
        <v>145</v>
      </c>
      <c r="C33" s="48" t="s">
        <v>94</v>
      </c>
      <c r="D33" s="47" t="s">
        <v>149</v>
      </c>
      <c r="E33" s="52" t="s">
        <v>10</v>
      </c>
      <c r="F33" s="54">
        <v>18200</v>
      </c>
      <c r="G33" s="49">
        <v>6480</v>
      </c>
      <c r="H33" s="55">
        <f t="shared" si="0"/>
        <v>0.35604395604395606</v>
      </c>
      <c r="I33" s="41" t="s">
        <v>185</v>
      </c>
    </row>
    <row r="34" spans="1:9" ht="63.75">
      <c r="A34" s="42" t="s">
        <v>98</v>
      </c>
      <c r="B34" s="47" t="s">
        <v>145</v>
      </c>
      <c r="C34" s="48" t="s">
        <v>94</v>
      </c>
      <c r="D34" s="47" t="s">
        <v>150</v>
      </c>
      <c r="E34" s="52" t="s">
        <v>10</v>
      </c>
      <c r="F34" s="54">
        <v>4190</v>
      </c>
      <c r="G34" s="49">
        <v>1610</v>
      </c>
      <c r="H34" s="55">
        <f t="shared" si="0"/>
        <v>0.38424821002386633</v>
      </c>
      <c r="I34" s="41" t="s">
        <v>186</v>
      </c>
    </row>
    <row r="35" spans="1:9" ht="63.75">
      <c r="A35" s="42" t="s">
        <v>99</v>
      </c>
      <c r="B35" s="47" t="s">
        <v>145</v>
      </c>
      <c r="C35" s="48" t="s">
        <v>94</v>
      </c>
      <c r="D35" s="47" t="s">
        <v>151</v>
      </c>
      <c r="E35" s="52" t="s">
        <v>10</v>
      </c>
      <c r="F35" s="54">
        <v>11410</v>
      </c>
      <c r="G35" s="49">
        <v>5700</v>
      </c>
      <c r="H35" s="55">
        <f t="shared" si="0"/>
        <v>0.49956178790534617</v>
      </c>
      <c r="I35" s="41" t="s">
        <v>183</v>
      </c>
    </row>
    <row r="36" spans="1:9" ht="63.75">
      <c r="A36" s="42" t="s">
        <v>100</v>
      </c>
      <c r="B36" s="47" t="s">
        <v>145</v>
      </c>
      <c r="C36" s="48" t="s">
        <v>94</v>
      </c>
      <c r="D36" s="47" t="s">
        <v>152</v>
      </c>
      <c r="E36" s="52" t="s">
        <v>10</v>
      </c>
      <c r="F36" s="54">
        <v>1960</v>
      </c>
      <c r="G36" s="49">
        <v>720</v>
      </c>
      <c r="H36" s="55">
        <f t="shared" si="0"/>
        <v>0.3673469387755102</v>
      </c>
      <c r="I36" s="41" t="s">
        <v>187</v>
      </c>
    </row>
    <row r="37" spans="1:9" ht="76.5">
      <c r="A37" s="42" t="s">
        <v>101</v>
      </c>
      <c r="B37" s="47" t="s">
        <v>153</v>
      </c>
      <c r="C37" s="48" t="s">
        <v>102</v>
      </c>
      <c r="D37" s="47" t="s">
        <v>154</v>
      </c>
      <c r="E37" s="52" t="s">
        <v>10</v>
      </c>
      <c r="F37" s="54">
        <v>13400</v>
      </c>
      <c r="G37" s="49">
        <v>3500</v>
      </c>
      <c r="H37" s="55">
        <f t="shared" si="0"/>
        <v>0.26119402985074625</v>
      </c>
      <c r="I37" s="40" t="s">
        <v>188</v>
      </c>
    </row>
    <row r="38" spans="1:9" ht="127.5">
      <c r="A38" s="42" t="s">
        <v>103</v>
      </c>
      <c r="B38" s="47" t="s">
        <v>155</v>
      </c>
      <c r="C38" s="48" t="s">
        <v>104</v>
      </c>
      <c r="D38" s="47" t="s">
        <v>191</v>
      </c>
      <c r="E38" s="52" t="s">
        <v>10</v>
      </c>
      <c r="F38" s="54">
        <v>37100</v>
      </c>
      <c r="G38" s="49">
        <v>24000</v>
      </c>
      <c r="H38" s="55">
        <f t="shared" si="0"/>
        <v>0.6469002695417789</v>
      </c>
      <c r="I38" s="41" t="s">
        <v>189</v>
      </c>
    </row>
    <row r="39" spans="1:9" ht="63.75">
      <c r="A39" s="42" t="s">
        <v>105</v>
      </c>
      <c r="B39" s="47" t="s">
        <v>156</v>
      </c>
      <c r="C39" s="48" t="s">
        <v>106</v>
      </c>
      <c r="D39" s="47" t="s">
        <v>157</v>
      </c>
      <c r="E39" s="52" t="s">
        <v>10</v>
      </c>
      <c r="F39" s="54">
        <v>28900</v>
      </c>
      <c r="G39" s="49">
        <v>9500</v>
      </c>
      <c r="H39" s="55">
        <f t="shared" si="0"/>
        <v>0.328719723183391</v>
      </c>
      <c r="I39" s="41" t="s">
        <v>190</v>
      </c>
    </row>
    <row r="40" spans="1:9" ht="63.75">
      <c r="A40" s="42" t="s">
        <v>107</v>
      </c>
      <c r="B40" s="47" t="s">
        <v>156</v>
      </c>
      <c r="C40" s="48" t="s">
        <v>106</v>
      </c>
      <c r="D40" s="47" t="s">
        <v>158</v>
      </c>
      <c r="E40" s="52" t="s">
        <v>10</v>
      </c>
      <c r="F40" s="54">
        <v>29700</v>
      </c>
      <c r="G40" s="49">
        <v>11000</v>
      </c>
      <c r="H40" s="55">
        <f t="shared" si="0"/>
        <v>0.37037037037037035</v>
      </c>
      <c r="I40" s="41" t="s">
        <v>190</v>
      </c>
    </row>
    <row r="41" spans="1:9" ht="12.75">
      <c r="A41" s="27"/>
      <c r="B41" s="12"/>
      <c r="C41" s="13"/>
      <c r="D41" s="14"/>
      <c r="E41" s="13"/>
      <c r="F41" s="24"/>
      <c r="G41" s="24"/>
      <c r="H41" s="26"/>
      <c r="I41" s="11"/>
    </row>
    <row r="42" spans="1:9" ht="21" customHeight="1">
      <c r="A42" s="57" t="s">
        <v>14</v>
      </c>
      <c r="B42" s="57"/>
      <c r="C42" s="57"/>
      <c r="D42" s="57"/>
      <c r="E42" s="57"/>
      <c r="F42" s="57"/>
      <c r="G42" s="57"/>
      <c r="H42" s="57"/>
      <c r="I42" s="57"/>
    </row>
    <row r="43" spans="1:9" ht="30" customHeight="1">
      <c r="A43" s="61" t="s">
        <v>15</v>
      </c>
      <c r="B43" s="61"/>
      <c r="C43" s="61"/>
      <c r="D43" s="61"/>
      <c r="E43" s="61"/>
      <c r="F43" s="61"/>
      <c r="G43" s="61"/>
      <c r="H43" s="61"/>
      <c r="I43" s="61"/>
    </row>
    <row r="44" spans="1:9" ht="51">
      <c r="A44" s="2" t="s">
        <v>1</v>
      </c>
      <c r="B44" s="2" t="s">
        <v>2</v>
      </c>
      <c r="C44" s="2" t="s">
        <v>3</v>
      </c>
      <c r="D44" s="2" t="s">
        <v>4</v>
      </c>
      <c r="E44" s="2" t="s">
        <v>5</v>
      </c>
      <c r="F44" s="2" t="s">
        <v>6</v>
      </c>
      <c r="G44" s="2" t="s">
        <v>7</v>
      </c>
      <c r="H44" s="2" t="s">
        <v>9</v>
      </c>
      <c r="I44" s="2" t="s">
        <v>8</v>
      </c>
    </row>
    <row r="45" spans="1:9" ht="72" customHeight="1">
      <c r="A45" s="3">
        <v>1</v>
      </c>
      <c r="B45" s="50" t="s">
        <v>159</v>
      </c>
      <c r="C45" s="4" t="s">
        <v>17</v>
      </c>
      <c r="D45" s="4" t="s">
        <v>18</v>
      </c>
      <c r="E45" s="5" t="s">
        <v>11</v>
      </c>
      <c r="F45" s="37">
        <v>104110</v>
      </c>
      <c r="G45" s="35">
        <v>92560</v>
      </c>
      <c r="H45" s="38">
        <f>G45/F45</f>
        <v>0.8890596484487561</v>
      </c>
      <c r="I45" s="7" t="s">
        <v>193</v>
      </c>
    </row>
    <row r="46" spans="1:9" ht="72.75" customHeight="1">
      <c r="A46" s="3">
        <v>2</v>
      </c>
      <c r="B46" s="50" t="s">
        <v>160</v>
      </c>
      <c r="C46" s="4" t="s">
        <v>19</v>
      </c>
      <c r="D46" s="4" t="s">
        <v>192</v>
      </c>
      <c r="E46" s="5" t="s">
        <v>10</v>
      </c>
      <c r="F46" s="37">
        <v>49470</v>
      </c>
      <c r="G46" s="35">
        <v>30000</v>
      </c>
      <c r="H46" s="38">
        <f aca="true" t="shared" si="1" ref="H46:H61">G46/F46</f>
        <v>0.6064281382656155</v>
      </c>
      <c r="I46" s="7" t="s">
        <v>194</v>
      </c>
    </row>
    <row r="47" spans="1:9" ht="80.25" customHeight="1">
      <c r="A47" s="3">
        <v>3</v>
      </c>
      <c r="B47" s="50" t="s">
        <v>161</v>
      </c>
      <c r="C47" s="4" t="s">
        <v>20</v>
      </c>
      <c r="D47" s="4" t="s">
        <v>21</v>
      </c>
      <c r="E47" s="5" t="s">
        <v>10</v>
      </c>
      <c r="F47" s="37">
        <v>8950</v>
      </c>
      <c r="G47" s="35">
        <v>7160</v>
      </c>
      <c r="H47" s="38">
        <f t="shared" si="1"/>
        <v>0.8</v>
      </c>
      <c r="I47" s="7" t="s">
        <v>195</v>
      </c>
    </row>
    <row r="48" spans="1:9" ht="80.25" customHeight="1">
      <c r="A48" s="3">
        <v>4</v>
      </c>
      <c r="B48" s="50" t="s">
        <v>161</v>
      </c>
      <c r="C48" s="4" t="s">
        <v>20</v>
      </c>
      <c r="D48" s="4" t="s">
        <v>21</v>
      </c>
      <c r="E48" s="5" t="s">
        <v>10</v>
      </c>
      <c r="F48" s="37">
        <v>9200</v>
      </c>
      <c r="G48" s="35">
        <v>7360</v>
      </c>
      <c r="H48" s="38">
        <f t="shared" si="1"/>
        <v>0.8</v>
      </c>
      <c r="I48" s="7" t="s">
        <v>195</v>
      </c>
    </row>
    <row r="49" spans="1:9" ht="81" customHeight="1">
      <c r="A49" s="3">
        <v>5</v>
      </c>
      <c r="B49" s="50" t="s">
        <v>161</v>
      </c>
      <c r="C49" s="4" t="s">
        <v>20</v>
      </c>
      <c r="D49" s="4" t="s">
        <v>22</v>
      </c>
      <c r="E49" s="5" t="s">
        <v>10</v>
      </c>
      <c r="F49" s="37">
        <v>2300</v>
      </c>
      <c r="G49" s="35">
        <v>1840</v>
      </c>
      <c r="H49" s="38">
        <f t="shared" si="1"/>
        <v>0.8</v>
      </c>
      <c r="I49" s="7" t="s">
        <v>195</v>
      </c>
    </row>
    <row r="50" spans="1:9" ht="81.75" customHeight="1">
      <c r="A50" s="3">
        <v>6</v>
      </c>
      <c r="B50" s="50" t="s">
        <v>162</v>
      </c>
      <c r="C50" s="4" t="s">
        <v>20</v>
      </c>
      <c r="D50" s="4" t="s">
        <v>23</v>
      </c>
      <c r="E50" s="5" t="s">
        <v>10</v>
      </c>
      <c r="F50" s="37">
        <v>2500</v>
      </c>
      <c r="G50" s="35">
        <v>2000</v>
      </c>
      <c r="H50" s="38">
        <f t="shared" si="1"/>
        <v>0.8</v>
      </c>
      <c r="I50" s="7" t="s">
        <v>195</v>
      </c>
    </row>
    <row r="51" spans="1:9" ht="68.25" customHeight="1">
      <c r="A51" s="3">
        <v>7</v>
      </c>
      <c r="B51" s="50" t="s">
        <v>163</v>
      </c>
      <c r="C51" s="4" t="s">
        <v>24</v>
      </c>
      <c r="D51" s="4" t="s">
        <v>25</v>
      </c>
      <c r="E51" s="5" t="s">
        <v>10</v>
      </c>
      <c r="F51" s="37">
        <v>61360</v>
      </c>
      <c r="G51" s="35">
        <v>49620</v>
      </c>
      <c r="H51" s="38">
        <f t="shared" si="1"/>
        <v>0.8086701434159062</v>
      </c>
      <c r="I51" s="7" t="s">
        <v>196</v>
      </c>
    </row>
    <row r="52" spans="1:9" ht="69.75" customHeight="1">
      <c r="A52" s="3">
        <v>8</v>
      </c>
      <c r="B52" s="50" t="s">
        <v>164</v>
      </c>
      <c r="C52" s="4" t="s">
        <v>26</v>
      </c>
      <c r="D52" s="4" t="s">
        <v>27</v>
      </c>
      <c r="E52" s="5" t="s">
        <v>10</v>
      </c>
      <c r="F52" s="37">
        <v>32000</v>
      </c>
      <c r="G52" s="35">
        <v>25600</v>
      </c>
      <c r="H52" s="38">
        <f t="shared" si="1"/>
        <v>0.8</v>
      </c>
      <c r="I52" s="7" t="s">
        <v>194</v>
      </c>
    </row>
    <row r="53" spans="1:9" ht="59.25" customHeight="1">
      <c r="A53" s="3">
        <v>9</v>
      </c>
      <c r="B53" s="50" t="s">
        <v>165</v>
      </c>
      <c r="C53" s="4" t="s">
        <v>28</v>
      </c>
      <c r="D53" s="4" t="s">
        <v>29</v>
      </c>
      <c r="E53" s="5" t="s">
        <v>10</v>
      </c>
      <c r="F53" s="37">
        <v>64106</v>
      </c>
      <c r="G53" s="35">
        <v>17706</v>
      </c>
      <c r="H53" s="38">
        <f t="shared" si="1"/>
        <v>0.2761987957445481</v>
      </c>
      <c r="I53" s="7" t="s">
        <v>197</v>
      </c>
    </row>
    <row r="54" spans="1:9" ht="69" customHeight="1">
      <c r="A54" s="3">
        <v>10</v>
      </c>
      <c r="B54" s="50" t="s">
        <v>166</v>
      </c>
      <c r="C54" s="4" t="s">
        <v>30</v>
      </c>
      <c r="D54" s="4" t="s">
        <v>31</v>
      </c>
      <c r="E54" s="5" t="s">
        <v>10</v>
      </c>
      <c r="F54" s="37">
        <v>82946</v>
      </c>
      <c r="G54" s="35">
        <v>69612</v>
      </c>
      <c r="H54" s="38">
        <f t="shared" si="1"/>
        <v>0.8392448098763051</v>
      </c>
      <c r="I54" s="7" t="s">
        <v>195</v>
      </c>
    </row>
    <row r="55" spans="1:9" ht="80.25" customHeight="1">
      <c r="A55" s="3">
        <v>11</v>
      </c>
      <c r="B55" s="50" t="s">
        <v>167</v>
      </c>
      <c r="C55" s="4" t="s">
        <v>32</v>
      </c>
      <c r="D55" s="4" t="s">
        <v>33</v>
      </c>
      <c r="E55" s="5" t="s">
        <v>10</v>
      </c>
      <c r="F55" s="37">
        <v>88903</v>
      </c>
      <c r="G55" s="35">
        <v>79943</v>
      </c>
      <c r="H55" s="38">
        <f t="shared" si="1"/>
        <v>0.8992159994600857</v>
      </c>
      <c r="I55" s="7" t="s">
        <v>198</v>
      </c>
    </row>
    <row r="56" spans="1:9" ht="81.75" customHeight="1">
      <c r="A56" s="3">
        <v>12</v>
      </c>
      <c r="B56" s="50" t="s">
        <v>168</v>
      </c>
      <c r="C56" s="4" t="s">
        <v>34</v>
      </c>
      <c r="D56" s="4" t="s">
        <v>35</v>
      </c>
      <c r="E56" s="5" t="s">
        <v>10</v>
      </c>
      <c r="F56" s="37">
        <v>127300</v>
      </c>
      <c r="G56" s="35">
        <v>70000</v>
      </c>
      <c r="H56" s="38">
        <f t="shared" si="1"/>
        <v>0.5498821681068342</v>
      </c>
      <c r="I56" s="7" t="s">
        <v>199</v>
      </c>
    </row>
    <row r="57" spans="1:9" ht="59.25" customHeight="1">
      <c r="A57" s="3">
        <v>13</v>
      </c>
      <c r="B57" s="50" t="s">
        <v>169</v>
      </c>
      <c r="C57" s="4" t="s">
        <v>36</v>
      </c>
      <c r="D57" s="4" t="s">
        <v>37</v>
      </c>
      <c r="E57" s="5" t="s">
        <v>10</v>
      </c>
      <c r="F57" s="37">
        <v>16270</v>
      </c>
      <c r="G57" s="35">
        <v>14200</v>
      </c>
      <c r="H57" s="38">
        <f t="shared" si="1"/>
        <v>0.8727719729563614</v>
      </c>
      <c r="I57" s="7" t="s">
        <v>200</v>
      </c>
    </row>
    <row r="58" spans="1:9" ht="96" customHeight="1">
      <c r="A58" s="3">
        <v>14</v>
      </c>
      <c r="B58" s="50" t="s">
        <v>170</v>
      </c>
      <c r="C58" s="4" t="s">
        <v>38</v>
      </c>
      <c r="D58" s="4" t="s">
        <v>39</v>
      </c>
      <c r="E58" s="5" t="s">
        <v>10</v>
      </c>
      <c r="F58" s="37">
        <v>22800</v>
      </c>
      <c r="G58" s="35">
        <v>10800</v>
      </c>
      <c r="H58" s="38">
        <f t="shared" si="1"/>
        <v>0.47368421052631576</v>
      </c>
      <c r="I58" s="7" t="s">
        <v>201</v>
      </c>
    </row>
    <row r="59" spans="1:9" ht="119.25" customHeight="1">
      <c r="A59" s="3">
        <v>15</v>
      </c>
      <c r="B59" s="50" t="s">
        <v>155</v>
      </c>
      <c r="C59" s="4" t="s">
        <v>40</v>
      </c>
      <c r="D59" s="4" t="s">
        <v>41</v>
      </c>
      <c r="E59" s="5" t="s">
        <v>10</v>
      </c>
      <c r="F59" s="37">
        <v>34000</v>
      </c>
      <c r="G59" s="35">
        <v>22000</v>
      </c>
      <c r="H59" s="38">
        <f t="shared" si="1"/>
        <v>0.6470588235294118</v>
      </c>
      <c r="I59" s="7" t="s">
        <v>202</v>
      </c>
    </row>
    <row r="60" spans="1:9" ht="105.75" customHeight="1">
      <c r="A60" s="3">
        <v>16</v>
      </c>
      <c r="B60" s="50" t="s">
        <v>171</v>
      </c>
      <c r="C60" s="4" t="s">
        <v>42</v>
      </c>
      <c r="D60" s="4" t="s">
        <v>43</v>
      </c>
      <c r="E60" s="5" t="s">
        <v>10</v>
      </c>
      <c r="F60" s="37">
        <v>28800</v>
      </c>
      <c r="G60" s="35">
        <v>20000</v>
      </c>
      <c r="H60" s="38">
        <f t="shared" si="1"/>
        <v>0.6944444444444444</v>
      </c>
      <c r="I60" s="7" t="s">
        <v>203</v>
      </c>
    </row>
    <row r="61" spans="1:9" ht="73.5" customHeight="1">
      <c r="A61" s="3">
        <v>17</v>
      </c>
      <c r="B61" s="50" t="s">
        <v>172</v>
      </c>
      <c r="C61" s="4" t="s">
        <v>44</v>
      </c>
      <c r="D61" s="4" t="s">
        <v>45</v>
      </c>
      <c r="E61" s="5" t="s">
        <v>10</v>
      </c>
      <c r="F61" s="37">
        <v>16530</v>
      </c>
      <c r="G61" s="35">
        <v>8500</v>
      </c>
      <c r="H61" s="38">
        <f t="shared" si="1"/>
        <v>0.514216575922565</v>
      </c>
      <c r="I61" s="7" t="s">
        <v>195</v>
      </c>
    </row>
    <row r="62" spans="1:9" ht="12.75">
      <c r="A62" s="11"/>
      <c r="B62" s="28"/>
      <c r="C62" s="13"/>
      <c r="D62" s="13"/>
      <c r="E62" s="29"/>
      <c r="F62" s="30"/>
      <c r="G62" s="30"/>
      <c r="H62" s="31"/>
      <c r="I62" s="13"/>
    </row>
    <row r="63" spans="1:9" ht="24.75" customHeight="1">
      <c r="A63" s="57" t="s">
        <v>14</v>
      </c>
      <c r="B63" s="57"/>
      <c r="C63" s="57"/>
      <c r="D63" s="57"/>
      <c r="E63" s="57"/>
      <c r="F63" s="57"/>
      <c r="G63" s="57"/>
      <c r="H63" s="57"/>
      <c r="I63" s="57"/>
    </row>
    <row r="64" spans="1:9" ht="32.25" customHeight="1">
      <c r="A64" s="56" t="s">
        <v>16</v>
      </c>
      <c r="B64" s="56"/>
      <c r="C64" s="56"/>
      <c r="D64" s="56"/>
      <c r="E64" s="56"/>
      <c r="F64" s="56"/>
      <c r="G64" s="56"/>
      <c r="H64" s="56"/>
      <c r="I64" s="56"/>
    </row>
    <row r="65" spans="1:9" ht="51">
      <c r="A65" s="2" t="s">
        <v>1</v>
      </c>
      <c r="B65" s="2" t="s">
        <v>2</v>
      </c>
      <c r="C65" s="2" t="s">
        <v>3</v>
      </c>
      <c r="D65" s="2" t="s">
        <v>4</v>
      </c>
      <c r="E65" s="2" t="s">
        <v>5</v>
      </c>
      <c r="F65" s="2" t="s">
        <v>6</v>
      </c>
      <c r="G65" s="2" t="s">
        <v>7</v>
      </c>
      <c r="H65" s="2" t="s">
        <v>9</v>
      </c>
      <c r="I65" s="2" t="s">
        <v>8</v>
      </c>
    </row>
    <row r="66" spans="1:9" ht="81" customHeight="1">
      <c r="A66" s="5">
        <v>1</v>
      </c>
      <c r="B66" s="50" t="s">
        <v>173</v>
      </c>
      <c r="C66" s="4" t="s">
        <v>20</v>
      </c>
      <c r="D66" s="4" t="s">
        <v>46</v>
      </c>
      <c r="E66" s="5" t="s">
        <v>10</v>
      </c>
      <c r="F66" s="8">
        <v>32600</v>
      </c>
      <c r="G66" s="36">
        <v>23000</v>
      </c>
      <c r="H66" s="39">
        <f>G66/F66</f>
        <v>0.7055214723926381</v>
      </c>
      <c r="I66" s="17" t="s">
        <v>204</v>
      </c>
    </row>
    <row r="67" spans="1:9" ht="94.5" customHeight="1">
      <c r="A67" s="5">
        <v>2</v>
      </c>
      <c r="B67" s="50" t="s">
        <v>174</v>
      </c>
      <c r="C67" s="4" t="s">
        <v>47</v>
      </c>
      <c r="D67" s="4" t="s">
        <v>48</v>
      </c>
      <c r="E67" s="5" t="s">
        <v>10</v>
      </c>
      <c r="F67" s="8">
        <v>63445</v>
      </c>
      <c r="G67" s="36">
        <v>47570</v>
      </c>
      <c r="H67" s="39">
        <f>G67/F67</f>
        <v>0.749783276853968</v>
      </c>
      <c r="I67" s="17" t="s">
        <v>196</v>
      </c>
    </row>
    <row r="68" spans="1:9" ht="12.75">
      <c r="A68" s="11"/>
      <c r="B68" s="28"/>
      <c r="C68" s="13"/>
      <c r="D68" s="28"/>
      <c r="E68" s="11"/>
      <c r="F68" s="32"/>
      <c r="G68" s="33"/>
      <c r="H68" s="34"/>
      <c r="I68" s="13"/>
    </row>
    <row r="69" ht="19.5" customHeight="1"/>
    <row r="70" ht="19.5" customHeight="1"/>
    <row r="73" ht="19.5" customHeight="1"/>
    <row r="74" ht="36" customHeight="1"/>
    <row r="75" spans="1:9" ht="12.75">
      <c r="A75" s="11"/>
      <c r="B75" s="12"/>
      <c r="C75" s="13"/>
      <c r="D75" s="14"/>
      <c r="E75" s="13"/>
      <c r="F75" s="15"/>
      <c r="G75" s="16"/>
      <c r="H75" s="15"/>
      <c r="I75" s="11"/>
    </row>
    <row r="76" ht="94.5" customHeight="1"/>
  </sheetData>
  <mergeCells count="8">
    <mergeCell ref="A64:I64"/>
    <mergeCell ref="A5:I5"/>
    <mergeCell ref="A6:I6"/>
    <mergeCell ref="H1:I1"/>
    <mergeCell ref="A63:I63"/>
    <mergeCell ref="A2:I2"/>
    <mergeCell ref="A42:I42"/>
    <mergeCell ref="A43:I43"/>
  </mergeCells>
  <printOptions horizontalCentered="1" verticalCentered="1"/>
  <pageMargins left="0.3937007874015748" right="0.3937007874015748" top="0.28" bottom="0.3" header="0" footer="0"/>
  <pageSetup horizontalDpi="600" verticalDpi="600" orientation="landscape" paperSize="9" scale="87" r:id="rId1"/>
  <rowBreaks count="1" manualBreakCount="1">
    <brk id="6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user</cp:lastModifiedBy>
  <cp:lastPrinted>2011-01-07T13:38:46Z</cp:lastPrinted>
  <dcterms:created xsi:type="dcterms:W3CDTF">2008-12-23T09:24:34Z</dcterms:created>
  <dcterms:modified xsi:type="dcterms:W3CDTF">2011-01-17T11:53:46Z</dcterms:modified>
  <cp:category/>
  <cp:version/>
  <cp:contentType/>
  <cp:contentStatus/>
</cp:coreProperties>
</file>