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<sst xmlns="http://schemas.openxmlformats.org/spreadsheetml/2006/main" count="55" uniqueCount="40">
  <si>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</si>
  <si>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</si>
  <si>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</si>
  <si>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</si>
  <si>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</si>
  <si>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</si>
  <si>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</si>
  <si>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</si>
  <si>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</si>
  <si>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</si>
  <si>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</si>
  <si>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</si>
  <si>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</si>
  <si>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</si>
  <si>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</si>
  <si>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</si>
  <si>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</si>
  <si>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</si>
  <si>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</si>
  <si>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</si>
  <si>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</si>
  <si>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</si>
  <si>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lokal nr 10
o pow. 36,1 m²
ul. Chociszewskiego 34
obr. Łazarz
ark. 29
dz. 20/19
o pow. 587 m²
KW PO1P/00101707/8</t>
  </si>
  <si>
    <t>223/10000</t>
  </si>
  <si>
    <t>469/7661</t>
  </si>
  <si>
    <t>lokal nr 13
o pow. 56,2 m²
pl. Cyryla Ratajskiego 6A
obr. Poznań
ark. 12
dz. 25/1
o pow. 302 m²
KW PO1P/00059005/7</t>
  </si>
  <si>
    <t>5/100</t>
  </si>
  <si>
    <t>lokal nr 10
o pow. 25,6 m²
ul. Ślusarska 14
obr. Poznań
ark. 16
dz. 47, 45/2
o pow. 307 m²
KW PO1P/00067626/5</t>
  </si>
  <si>
    <t>4/100</t>
  </si>
  <si>
    <t>447/10000</t>
  </si>
  <si>
    <t>lokal nr 1
o pow. 49,6 m²
ul. Długosza 24A
obr. Jeżyce
ark. 16
dz. 4/1
o pow. 409 m²
KW PO1P/00066579/3</t>
  </si>
  <si>
    <t>490/29661</t>
  </si>
  <si>
    <r>
      <t>od poz.</t>
    </r>
    <r>
      <rPr>
        <b/>
        <sz val="14"/>
        <color indexed="8"/>
        <rFont val="Arial CE"/>
        <family val="2"/>
      </rPr>
      <t xml:space="preserve"> 1 do poz. 6</t>
    </r>
  </si>
  <si>
    <t>W Y K A Z  nr CDXLVI</t>
  </si>
  <si>
    <t>Lp.</t>
  </si>
  <si>
    <t>Cena sprzedaży lokalu, w tym cena udziału w prawie własności gruntu oddawanego w użytkowanie wieczyste</t>
  </si>
  <si>
    <r>
      <t xml:space="preserve">lokal nr 14
o pow. 40,0 m² + łazienka o pow. 5,8 m²   i wc o pow. 1,1 m²  </t>
    </r>
    <r>
      <rPr>
        <sz val="10"/>
        <rFont val="Arial CE"/>
        <family val="0"/>
      </rPr>
      <t>jako pomieszczenia przynależne do lokalu</t>
    </r>
    <r>
      <rPr>
        <sz val="12"/>
        <rFont val="Arial CE"/>
        <family val="2"/>
      </rPr>
      <t xml:space="preserve">
ul. Parkowa 3A
obr. Łazarz
ark. 11
dz. 48/7
o pow. 243 m²
KW PO1P/00076951/8</t>
    </r>
  </si>
  <si>
    <r>
      <t xml:space="preserve">lokal nr 9
o pow. 49,0 m²
</t>
    </r>
    <r>
      <rPr>
        <sz val="11"/>
        <rFont val="Arial CE"/>
        <family val="0"/>
      </rPr>
      <t>ul. Galla 9A</t>
    </r>
    <r>
      <rPr>
        <sz val="12"/>
        <rFont val="Arial CE"/>
        <family val="2"/>
      </rPr>
      <t xml:space="preserve">
obr. Jeżyce
ark. 15
dz. 75/4, 8/3
o pow. 1119 m²
KW PO1P/00075597/1</t>
    </r>
  </si>
  <si>
    <t>Załącznik do zarządzenia Nr 812/2015/P</t>
  </si>
  <si>
    <t>z dnia 02.12.2015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</si>
</sst>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9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B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38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39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33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32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34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20</v>
      </c>
      <c r="H11" s="23" t="s">
        <v>35</v>
      </c>
      <c r="I11" s="23" t="s">
        <v>14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2.5" customHeight="1">
      <c r="A13" s="2" t="s">
        <v>15</v>
      </c>
      <c r="B13" s="3" t="s">
        <v>22</v>
      </c>
      <c r="C13" s="4" t="s">
        <v>5</v>
      </c>
      <c r="D13" s="4" t="s">
        <v>12</v>
      </c>
      <c r="E13" s="16">
        <v>145576</v>
      </c>
      <c r="F13" s="16">
        <v>14993</v>
      </c>
      <c r="G13" s="17">
        <f aca="true" t="shared" si="0" ref="G13:G18">0.23*F13</f>
        <v>3448.3900000000003</v>
      </c>
      <c r="H13" s="21">
        <f aca="true" t="shared" si="1" ref="H13:H18">SUM(E13:G13)</f>
        <v>164017.39</v>
      </c>
      <c r="I13" s="19">
        <f aca="true" t="shared" si="2" ref="I13:I18">+SUM(F13,G13)*0.15</f>
        <v>2766.2084999999997</v>
      </c>
      <c r="J13" s="19">
        <f aca="true" t="shared" si="3" ref="J13:J18">SUM(F13:G13)*0.01</f>
        <v>184.41389999999998</v>
      </c>
      <c r="K13" s="18" t="s">
        <v>23</v>
      </c>
      <c r="L13" s="5" t="s">
        <v>4</v>
      </c>
      <c r="M13" s="10"/>
      <c r="N13" s="10"/>
    </row>
    <row r="14" spans="1:14" s="1" customFormat="1" ht="187.5" customHeight="1">
      <c r="A14" s="2" t="s">
        <v>16</v>
      </c>
      <c r="B14" s="3" t="s">
        <v>36</v>
      </c>
      <c r="C14" s="4" t="s">
        <v>5</v>
      </c>
      <c r="D14" s="4" t="s">
        <v>12</v>
      </c>
      <c r="E14" s="16">
        <v>162303</v>
      </c>
      <c r="F14" s="16">
        <v>18390</v>
      </c>
      <c r="G14" s="17">
        <f t="shared" si="0"/>
        <v>4229.7</v>
      </c>
      <c r="H14" s="21">
        <f t="shared" si="1"/>
        <v>184922.7</v>
      </c>
      <c r="I14" s="19">
        <f t="shared" si="2"/>
        <v>3392.955</v>
      </c>
      <c r="J14" s="19">
        <f t="shared" si="3"/>
        <v>226.197</v>
      </c>
      <c r="K14" s="18" t="s">
        <v>24</v>
      </c>
      <c r="L14" s="5" t="s">
        <v>4</v>
      </c>
      <c r="M14" s="10"/>
      <c r="N14" s="10"/>
    </row>
    <row r="15" spans="1:14" s="1" customFormat="1" ht="140.25" customHeight="1">
      <c r="A15" s="2" t="s">
        <v>17</v>
      </c>
      <c r="B15" s="3" t="s">
        <v>25</v>
      </c>
      <c r="C15" s="4" t="s">
        <v>5</v>
      </c>
      <c r="D15" s="4" t="s">
        <v>12</v>
      </c>
      <c r="E15" s="16">
        <v>233980</v>
      </c>
      <c r="F15" s="16">
        <v>44041</v>
      </c>
      <c r="G15" s="17">
        <f t="shared" si="0"/>
        <v>10129.43</v>
      </c>
      <c r="H15" s="21">
        <f t="shared" si="1"/>
        <v>288150.43</v>
      </c>
      <c r="I15" s="19">
        <f t="shared" si="2"/>
        <v>8125.5644999999995</v>
      </c>
      <c r="J15" s="19">
        <f t="shared" si="3"/>
        <v>541.7043</v>
      </c>
      <c r="K15" s="18" t="s">
        <v>26</v>
      </c>
      <c r="L15" s="5" t="s">
        <v>4</v>
      </c>
      <c r="M15" s="10"/>
      <c r="N15" s="10"/>
    </row>
    <row r="16" spans="1:14" s="1" customFormat="1" ht="130.5" customHeight="1">
      <c r="A16" s="2" t="s">
        <v>18</v>
      </c>
      <c r="B16" s="3" t="s">
        <v>27</v>
      </c>
      <c r="C16" s="4" t="s">
        <v>5</v>
      </c>
      <c r="D16" s="4" t="s">
        <v>12</v>
      </c>
      <c r="E16" s="16">
        <v>100508</v>
      </c>
      <c r="F16" s="16">
        <v>36126</v>
      </c>
      <c r="G16" s="17">
        <f t="shared" si="0"/>
        <v>8308.98</v>
      </c>
      <c r="H16" s="21">
        <f t="shared" si="1"/>
        <v>144942.98</v>
      </c>
      <c r="I16" s="19">
        <f t="shared" si="2"/>
        <v>6665.246999999999</v>
      </c>
      <c r="J16" s="19">
        <f t="shared" si="3"/>
        <v>444.34979999999996</v>
      </c>
      <c r="K16" s="18" t="s">
        <v>28</v>
      </c>
      <c r="L16" s="5" t="s">
        <v>4</v>
      </c>
      <c r="M16" s="10"/>
      <c r="N16" s="10"/>
    </row>
    <row r="17" spans="1:14" s="1" customFormat="1" ht="126.75" customHeight="1">
      <c r="A17" s="28" t="s">
        <v>19</v>
      </c>
      <c r="B17" s="29" t="s">
        <v>30</v>
      </c>
      <c r="C17" s="30" t="s">
        <v>5</v>
      </c>
      <c r="D17" s="30" t="s">
        <v>12</v>
      </c>
      <c r="E17" s="31">
        <v>211384</v>
      </c>
      <c r="F17" s="31">
        <v>20940</v>
      </c>
      <c r="G17" s="32">
        <f t="shared" si="0"/>
        <v>4816.2</v>
      </c>
      <c r="H17" s="33">
        <f t="shared" si="1"/>
        <v>237140.2</v>
      </c>
      <c r="I17" s="34">
        <f t="shared" si="2"/>
        <v>3863.43</v>
      </c>
      <c r="J17" s="34">
        <f t="shared" si="3"/>
        <v>257.562</v>
      </c>
      <c r="K17" s="35" t="s">
        <v>29</v>
      </c>
      <c r="L17" s="36" t="s">
        <v>4</v>
      </c>
      <c r="M17" s="10"/>
      <c r="N17" s="10"/>
    </row>
    <row r="18" spans="1:14" s="1" customFormat="1" ht="127.5" customHeight="1">
      <c r="A18" s="2" t="s">
        <v>21</v>
      </c>
      <c r="B18" s="3" t="s">
        <v>37</v>
      </c>
      <c r="C18" s="4" t="s">
        <v>5</v>
      </c>
      <c r="D18" s="4" t="s">
        <v>12</v>
      </c>
      <c r="E18" s="16">
        <v>207887</v>
      </c>
      <c r="F18" s="16">
        <v>21173</v>
      </c>
      <c r="G18" s="17">
        <f t="shared" si="0"/>
        <v>4869.79</v>
      </c>
      <c r="H18" s="21">
        <f t="shared" si="1"/>
        <v>233929.79</v>
      </c>
      <c r="I18" s="19">
        <f t="shared" si="2"/>
        <v>3906.4184999999998</v>
      </c>
      <c r="J18" s="19">
        <f t="shared" si="3"/>
        <v>260.4279</v>
      </c>
      <c r="K18" s="18" t="s">
        <v>31</v>
      </c>
      <c r="L18" s="5" t="s">
        <v>4</v>
      </c>
      <c r="M18" s="10"/>
      <c r="N18" s="10"/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2015-11-19T13:43:42Z</cp:lastPrinted>
  <dcterms:created xsi:type="dcterms:W3CDTF">2005-07-07T17:20:47Z</dcterms:created>
  <dcterms:modified xsi:type="dcterms:W3CDTF">2015-12-03T11:34:37Z</dcterms:modified>
  <cp:category/>
  <cp:version/>
  <cp:contentType/>
  <cp:contentStatus/>
</cp:coreProperties>
</file>