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90" windowHeight="7980" activeTab="0"/>
  </bookViews>
  <sheets>
    <sheet name="zał. 1" sheetId="1" r:id="rId1"/>
  </sheets>
  <definedNames>
    <definedName name="_xlnm.Print_Area" localSheetId="0">'zał. 1'!$A$1:$G$93</definedName>
  </definedNames>
  <calcPr fullCalcOnLoad="1"/>
</workbook>
</file>

<file path=xl/sharedStrings.xml><?xml version="1.0" encoding="utf-8"?>
<sst xmlns="http://schemas.openxmlformats.org/spreadsheetml/2006/main" count="233" uniqueCount="154">
  <si>
    <t>Fundacja</t>
  </si>
  <si>
    <t>Stowarzyszenie</t>
  </si>
  <si>
    <t>Kwota wnioskowana 
z oferty 
(w zł)</t>
  </si>
  <si>
    <t>Nazwa oferenta</t>
  </si>
  <si>
    <t>Tytuł zadania publicznego</t>
  </si>
  <si>
    <t>Numer NIP</t>
  </si>
  <si>
    <t>Forma prawna organizacji</t>
  </si>
  <si>
    <t>Średnia liczba punktów</t>
  </si>
  <si>
    <r>
      <t xml:space="preserve">Nazwa obszaru: </t>
    </r>
    <r>
      <rPr>
        <b/>
        <sz val="12"/>
        <rFont val="Arial"/>
        <family val="2"/>
      </rPr>
      <t>„Kultura, sztuka, ochrona dóbr kultury i dziedzictwa narodowego”</t>
    </r>
  </si>
  <si>
    <t>Informacja o ofertach, którym nie przyznano dotacji z budżetu Miasta Poznania</t>
  </si>
  <si>
    <t>Oferty ocenione negatywnie</t>
  </si>
  <si>
    <t>Załącznik nr 2</t>
  </si>
  <si>
    <t>Vivaldi jak 300 lat temu w Wenecji</t>
  </si>
  <si>
    <t>Galeria Raczej: Sztokholm - Brno - Berlin</t>
  </si>
  <si>
    <t>Tournee kocertowe Chóru Kameralnego UAM w Poznaniu w Republice Południowej Afryki i udział w Międzynarodowym Festiwalu Aarklop - wzmocnienie współpracy kulturalnej między artystami z Poznania i RPA</t>
  </si>
  <si>
    <t>POLISH FASHION NOW</t>
  </si>
  <si>
    <t>Udział Chóru SKOWRONKI w konkursie 4th Freamunde International Choir Competition, Portugalia 2016</t>
  </si>
  <si>
    <t>Słowicze kolędowanie w Rzymie</t>
  </si>
  <si>
    <t>Międzynarodowa prezentacja spektakli plenerowych Teatru Fuzja</t>
  </si>
  <si>
    <t>Wyjazd Chóru Kameralnego Dysonans na 55 Międzynarodowy Konkurs Chórów „Shegizzi" w Gorizi (Włochy)</t>
  </si>
  <si>
    <t>Left Behind - Pieśń Wdów Powstania 1916 - koncert Poznańskiego Chóru Kameralnego w Dublinie</t>
  </si>
  <si>
    <t>Udział Chóru Kameralnego Akademii Muzycznej im. I. J. Paderewskiego w Grieg International Choir Festival</t>
  </si>
  <si>
    <t>Wzmacnianie współpracy kulturalnej pomiędzy Stowarzyszeniem Kolektyw 1a a artystami z Musrara Naggar School of Art</t>
  </si>
  <si>
    <t>Prezentacja poznańskich artystów na międzynarodowych targach muzycznych</t>
  </si>
  <si>
    <t>„Chopin w Hawanie"</t>
  </si>
  <si>
    <t>Koncert Poznańskiego Chóru Kameralnego w mieście partnerskim Hanowerze</t>
  </si>
  <si>
    <t>Muzyka-ruch-słowo-obraz: poznańska sztuka na estradach Europy</t>
  </si>
  <si>
    <t>„Poznań Moves Exchange" - projekt wymiany młodzieży z miast partnerskich</t>
  </si>
  <si>
    <t>KRESKA PLAMA KOLOR rosyjskie ścieżki polskich malarzy warsztaty plastyczne i konkurs w ramach Dni Kultury Polskiej w Kotłasie (2016)</t>
  </si>
  <si>
    <t>Koncert zespołu Luthien Consort na 1050- lecie Chrztu Polski w Pradze - mieście św. Wojciecha</t>
  </si>
  <si>
    <t>Ex Cathedra</t>
  </si>
  <si>
    <t>suma</t>
  </si>
  <si>
    <t>Klasyka na Warcie</t>
  </si>
  <si>
    <t>RESORT – V Festiwal Stara Gazownia</t>
  </si>
  <si>
    <t>Tydzień z Architekturą - Architektura poniemiecka w Poznaniu</t>
  </si>
  <si>
    <t>ORGANIZACJA MIĘDZYNARODOWEGO TURNIEJU TAŃCA HIP-HOP „URBAN STYLE POZNAŃ"</t>
  </si>
  <si>
    <t>Lightskins</t>
  </si>
  <si>
    <t>Festiwal KinEx 2016</t>
  </si>
  <si>
    <t>Festiwal Młodego Jazzu</t>
  </si>
  <si>
    <t>ERA JAZZU 2016</t>
  </si>
  <si>
    <t>VIII Poznań Old Jazz Festival</t>
  </si>
  <si>
    <t>FESTIWAL OPOWIEŚCI</t>
  </si>
  <si>
    <t>POZNAŃ MEGALOPOLIS / OUTSIDER ART.</t>
  </si>
  <si>
    <t>DRAGON FOLK FEST 2016/ FOLK FEST FESTYN - PARK WILSONA</t>
  </si>
  <si>
    <t>Festiwal „Muzyka Dawna - Persona grata" - cykl koncertów poznańskiej orkiestry Arte dei Suonatori</t>
  </si>
  <si>
    <t>PGNiG TRANSATLANTYK FESTIVAL w podróży: ŁÓŻKOTEKA 2016</t>
  </si>
  <si>
    <t>Nowa Siła Kuratorska</t>
  </si>
  <si>
    <t>Cykl koncertów plenerowych „Koncerty pod Kasztanowcami" w Ogrodzie Botanicznym</t>
  </si>
  <si>
    <t xml:space="preserve">Spektakl teatralny „Rodzina” </t>
  </si>
  <si>
    <t>Dwa narody, dwa wielkie powstania - koncert artystów z Poznania i Dublina z okazji 100 rocznicy Powstania Wielkanocnego</t>
  </si>
  <si>
    <t>Festiwal 3x3 czyli miejsce gdzie tradycja spotyka nowoczesność</t>
  </si>
  <si>
    <t>Polsko-ukraińskie muzyczne dialogi</t>
  </si>
  <si>
    <t xml:space="preserve">Festiwal Jazz Jamboree Poznań 2016
</t>
  </si>
  <si>
    <t>Kult(ur)owe miejsca Poznania - program performatywny</t>
  </si>
  <si>
    <t>Komiks w bibliotece</t>
  </si>
  <si>
    <t>„Stąd nasza siła" - najważniejsze jubileusze narodowe 2016</t>
  </si>
  <si>
    <t>Kukiełka/Matrioszka/Kokeshi (spektakl dla najnajmłodszych)</t>
  </si>
  <si>
    <t>FESTIWAL „SŁOWIAŃSKA WIEŻA BABEL"</t>
  </si>
  <si>
    <t>JESTEŚMY POKORNYMI SŁUGAMI DRZEMIĄCYCH W NAS MOCY. DEKADA DZIAŁALNOŚCI STUDIA PIOTRA KURKI I JEGO ABSOLWENCI 2006-2016</t>
  </si>
  <si>
    <t>X Duende Międzynarodowy Festiwal Muzyki Flamenco</t>
  </si>
  <si>
    <t>AK 30 - 30 dni - 30 wystaw</t>
  </si>
  <si>
    <t>BYPL</t>
  </si>
  <si>
    <t>Cykl działań twórczych „Szukając Talentów…"</t>
  </si>
  <si>
    <t>Poznańskie Muzeum Melancholii- Plan Generalny</t>
  </si>
  <si>
    <t>sakARTvelo</t>
  </si>
  <si>
    <t>Action painting! Koncerty Patricka Gallois i Tiiny Osary w Pozaniu</t>
  </si>
  <si>
    <t>39 Międzynarodowy Listopad Poetycki VI Międzynarodowe Zaduszki Poetyckie</t>
  </si>
  <si>
    <t>Transgresje Tour</t>
  </si>
  <si>
    <t>ORGANIZACJA MIĘDZYNARODOWEGO TURNIEJU TAŃCA DANCEHALL „DANCEHALL OR DIE"</t>
  </si>
  <si>
    <t>„Street art w ramach - 13 Ikon Poznania"</t>
  </si>
  <si>
    <t>Ogólnopolski Przegląd Form Dokumentalnych BAZAR</t>
  </si>
  <si>
    <t>ROWEREM PO DRZEWACH - festiwal rodzinny</t>
  </si>
  <si>
    <t>COOLturalne Szkoły 2016</t>
  </si>
  <si>
    <t>POZNAŃ MUSIC FESTIVAL 2016</t>
  </si>
  <si>
    <t>Konferencja #StanKrytyczny</t>
  </si>
  <si>
    <t>II Ogólnopolski Konkurs Chóralny Muzyki Dawnej „Ars Longa"</t>
  </si>
  <si>
    <t>Serwis internetowy www.JazzInPoznan.tv</t>
  </si>
  <si>
    <t>„Przyjdź, o moje nasycenie". Polskie pieśni barokowe. Cykl koncertów muzyki dawnej w 1050. rocznicę Chrztu Polski</t>
  </si>
  <si>
    <t>Poznan Cinelitera Festival 2016</t>
  </si>
  <si>
    <t>Europejskie Dni Dziedzictwa w Poznaniu</t>
  </si>
  <si>
    <t>INNY nie znaczy OBCY</t>
  </si>
  <si>
    <t>Międzynarodowy Pianistyczny Konkurs Chopinowski dla uczniów szkół podstawowych i średnich „Chopin junior"</t>
  </si>
  <si>
    <t>Kroniki Poznania, bieżący proces archiwizacji wydarzeń miasta Poznania</t>
  </si>
  <si>
    <t>Oferty wycofane</t>
  </si>
  <si>
    <t>Nowoczesna Kinematografia przegląd światowych filmów</t>
  </si>
  <si>
    <t xml:space="preserve">Stowarzyszenie „Gloria in Musica" </t>
  </si>
  <si>
    <t xml:space="preserve">Fundacja Otwarta Strefa Kultury </t>
  </si>
  <si>
    <t xml:space="preserve">STOWARZYSZENIE PRZYJACIÓŁ CHÓRU KAMERALNEGO UNIWERSYTETU IM. ADAMA MICKIEWICZA </t>
  </si>
  <si>
    <t xml:space="preserve">ART COUTURE </t>
  </si>
  <si>
    <t xml:space="preserve">Stowarzyszenie Przyjaciół Chóru Dziewczęcego „SKOWRONKI" im. Mirosławy Wróblewskiej </t>
  </si>
  <si>
    <t xml:space="preserve">Fundacja Chór Stuligrosza -  „Poznańskie Słowiki" </t>
  </si>
  <si>
    <t xml:space="preserve">STOWARZYSZENIE SPÓŁDZIELNIA TEATRALNA </t>
  </si>
  <si>
    <t>Stowarzyszenie Promocji Kultury Cantamen</t>
  </si>
  <si>
    <t xml:space="preserve">Stowarzyszenie Miłośników Sztuki Vis Artis </t>
  </si>
  <si>
    <t xml:space="preserve">Fundacja Akademii Muzycznej w Poznaniu </t>
  </si>
  <si>
    <t xml:space="preserve">Stowarzyszenie Kolektyw 1a </t>
  </si>
  <si>
    <t xml:space="preserve">Stowarzyszenie Jazz Poznań </t>
  </si>
  <si>
    <t xml:space="preserve">Stowarzyszenie Pracownia Integracji Społecznej PRZYSTAŃ KULTUR </t>
  </si>
  <si>
    <t xml:space="preserve">Fundacja EVENT CULTURE </t>
  </si>
  <si>
    <t xml:space="preserve">Fundacja Ewy Johansen „Talent" </t>
  </si>
  <si>
    <t xml:space="preserve">Stowarzyszenie „W Pucku wzrastam i tworzę" </t>
  </si>
  <si>
    <t xml:space="preserve">Fundacja Św.Benedykta </t>
  </si>
  <si>
    <t>Polski Związek Chórów i Orkiestr - Oddział Wielkopolski „Macierz"</t>
  </si>
  <si>
    <t>SUMA p4 i p5:</t>
  </si>
  <si>
    <t>Oferty ocenione pozytywnie, którym nie przyznano dotacji z powodu wyczerpania środków finansowych</t>
  </si>
  <si>
    <t>Fundacja Inspirator</t>
  </si>
  <si>
    <t>STOWARZYSZENIE SPÓŁDZIELNIA TEATRALNA</t>
  </si>
  <si>
    <t xml:space="preserve">Stowarzyszenie Architektów Polskich oddział w Poznaniu </t>
  </si>
  <si>
    <t>FUNDACJA DAMIANA JACKOWIAKA BORN TO DANCE</t>
  </si>
  <si>
    <t>Centrum Sztuki Tańca w Poznaniu</t>
  </si>
  <si>
    <t>Via Activa Społeczne Stowarzyszenie Edukacyjno-Artystyczne</t>
  </si>
  <si>
    <t>Stowarzyszenie Jazz Poznań</t>
  </si>
  <si>
    <t xml:space="preserve">Stowarzyszenie Jazz </t>
  </si>
  <si>
    <t>Wielkopolskie Stowarzyszenie Jazzu Tradycyjnego „Dixie Club"</t>
  </si>
  <si>
    <t xml:space="preserve">Fundacja Luxsfera </t>
  </si>
  <si>
    <t>Stowarzyszenie Na Tak</t>
  </si>
  <si>
    <t xml:space="preserve">Fundacja Mały Dom Kultury </t>
  </si>
  <si>
    <t xml:space="preserve">Fundacja Arte dei Suonatori </t>
  </si>
  <si>
    <t xml:space="preserve">Fundacja Transatlantyk </t>
  </si>
  <si>
    <t>Fundacja Na Rzecz Kultury i Społeczeństwa Obywatelskiego „Cukier Puder"</t>
  </si>
  <si>
    <t>Stowarzyszenie Przyjaciół Ogrodu Botanicznego UAM</t>
  </si>
  <si>
    <t xml:space="preserve">Stowarzyszenie Artystyczne Kolektyw </t>
  </si>
  <si>
    <t>Fundacja Arte dei Suonatori</t>
  </si>
  <si>
    <t xml:space="preserve">Fundacja „Pro Musica Viva" </t>
  </si>
  <si>
    <t xml:space="preserve">Fundacja Jazzarium </t>
  </si>
  <si>
    <t>Stowarzyszenie The Art.</t>
  </si>
  <si>
    <t>Fundacja Instytut Kultury Popularnej</t>
  </si>
  <si>
    <t xml:space="preserve">Towarzystwo im. Feliksa Nowowiejskiego </t>
  </si>
  <si>
    <t xml:space="preserve">Art Fraction Foundation </t>
  </si>
  <si>
    <t xml:space="preserve">Poznańskie Towarzystwo Przyjaciół Nauk </t>
  </si>
  <si>
    <t>Fundacja Uniwersytetu Artystycznego w Poznaniu</t>
  </si>
  <si>
    <t xml:space="preserve">Fundacja Duende Flamenco </t>
  </si>
  <si>
    <t xml:space="preserve">Stowarzyszenie Antropologów Kultury „Etnosfera" </t>
  </si>
  <si>
    <t>Fundacja ARTiFAKT</t>
  </si>
  <si>
    <t xml:space="preserve">Stowarzyszenie Kolektyw 1 A </t>
  </si>
  <si>
    <t xml:space="preserve">ZWIĄZEK LITERATÓW POLSKICH ODDZIAŁ W POZNANIU </t>
  </si>
  <si>
    <t xml:space="preserve">Fundacja Platon im. Kuby Rumińskiego </t>
  </si>
  <si>
    <t xml:space="preserve">FUNDACJA DAMIANA JACKOWIAKA BORN TO DANCE </t>
  </si>
  <si>
    <t xml:space="preserve">Stowarzyszenie Teatralne Legion </t>
  </si>
  <si>
    <t xml:space="preserve">Fundacja Obywatelska „BAZAR" </t>
  </si>
  <si>
    <t xml:space="preserve">ENTER ART Stowarzyszenie Artystów </t>
  </si>
  <si>
    <t xml:space="preserve">Fundacja Kulturalny Poznań </t>
  </si>
  <si>
    <t xml:space="preserve">Fundacja Uniwersytetu Artystycznego w Poznaniu </t>
  </si>
  <si>
    <t xml:space="preserve">Stowarzyszenie Musica Nostra </t>
  </si>
  <si>
    <t xml:space="preserve">Fundacja Render </t>
  </si>
  <si>
    <t xml:space="preserve">Fundacja Cinelitera </t>
  </si>
  <si>
    <t>Fundacja Rozwoju Kinematografii</t>
  </si>
  <si>
    <t xml:space="preserve">Fundacja Nomadyczny Uniwersytet Wyobraźni - Ulic i Ogrodów </t>
  </si>
  <si>
    <t xml:space="preserve">Wielkopolskie Stowarzyszenie Kulturalne DeKaDeEs </t>
  </si>
  <si>
    <t>Wielkopolskie Stowarzyszenie Kulturalne DeKaDeEs</t>
  </si>
  <si>
    <t>Nazwa zadania publicznego: Priorytet 5: Wzbogacanie życia kulturalnego Poznania poprzez działania artystyczne z uwzględnieniem międzynarodowych
 i ogólnopolskich przedsięwzięć interdyscyplinarnych, wykorzystujących lokalny potencjał kulturotwórczy</t>
  </si>
  <si>
    <t>Nazwa zadania publicznego: Priorytet 4: Wzmacnianie współpracy kulturalnej z zagranicą poprzez ułatwianie czynnego uczestnictwa przedstawicieli poznańskiego środowiska w znaczących wydarzeniach kulturalnych za granicą</t>
  </si>
  <si>
    <t>Lp.</t>
  </si>
  <si>
    <t>do zarządzenia Nr 213/2016/P Prezydenta Miasta Poznania z dnia 09.03.2016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</si>
</sst>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#,##0.0000"/>
  </numFmts>
  <fonts count="33">
    <font>
      <sz val="10"/>
      <name val="Arial"/>
      <family val="0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color indexed="63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1" borderId="0" applyNumberFormat="0" applyBorder="0" applyAlignment="0" applyProtection="0"/>
    <xf numFmtId="0" fontId="8" fillId="3" borderId="0" applyNumberFormat="0" applyBorder="0" applyAlignment="0" applyProtection="0"/>
    <xf numFmtId="0" fontId="7" fillId="14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5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17" borderId="0" applyNumberFormat="0" applyBorder="0" applyAlignment="0" applyProtection="0"/>
    <xf numFmtId="0" fontId="9" fillId="13" borderId="0" applyNumberFormat="0" applyBorder="0" applyAlignment="0" applyProtection="0"/>
    <xf numFmtId="0" fontId="6" fillId="11" borderId="0" applyNumberFormat="0" applyBorder="0" applyAlignment="0" applyProtection="0"/>
    <xf numFmtId="0" fontId="9" fillId="3" borderId="0" applyNumberFormat="0" applyBorder="0" applyAlignment="0" applyProtection="0"/>
    <xf numFmtId="0" fontId="6" fillId="14" borderId="0" applyNumberFormat="0" applyBorder="0" applyAlignment="0" applyProtection="0"/>
    <xf numFmtId="0" fontId="9" fillId="10" borderId="0" applyNumberFormat="0" applyBorder="0" applyAlignment="0" applyProtection="0"/>
    <xf numFmtId="0" fontId="6" fillId="18" borderId="0" applyNumberFormat="0" applyBorder="0" applyAlignment="0" applyProtection="0"/>
    <xf numFmtId="0" fontId="9" fillId="12" borderId="0" applyNumberFormat="0" applyBorder="0" applyAlignment="0" applyProtection="0"/>
    <xf numFmtId="0" fontId="6" fillId="16" borderId="0" applyNumberFormat="0" applyBorder="0" applyAlignment="0" applyProtection="0"/>
    <xf numFmtId="0" fontId="9" fillId="16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" borderId="1" applyNumberFormat="0" applyAlignment="0" applyProtection="0"/>
    <xf numFmtId="0" fontId="16" fillId="25" borderId="2" applyNumberFormat="0" applyAlignment="0" applyProtection="0"/>
    <xf numFmtId="0" fontId="22" fillId="3" borderId="1" applyNumberFormat="0" applyAlignment="0" applyProtection="0"/>
    <xf numFmtId="0" fontId="5" fillId="10" borderId="3" applyNumberFormat="0" applyAlignment="0" applyProtection="0"/>
    <xf numFmtId="0" fontId="18" fillId="8" borderId="0" applyNumberFormat="0" applyBorder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7" applyNumberFormat="0" applyFill="0" applyAlignment="0" applyProtection="0"/>
    <xf numFmtId="0" fontId="16" fillId="25" borderId="2" applyNumberFormat="0" applyAlignment="0" applyProtection="0"/>
    <xf numFmtId="0" fontId="23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5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15" fillId="10" borderId="1" applyNumberFormat="0" applyAlignment="0" applyProtection="0"/>
    <xf numFmtId="0" fontId="5" fillId="2" borderId="3" applyNumberFormat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0" fillId="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10" borderId="3" applyNumberFormat="0" applyAlignment="0" applyProtection="0"/>
    <xf numFmtId="0" fontId="14" fillId="7" borderId="0" applyNumberFormat="0" applyBorder="0" applyAlignment="0" applyProtection="0"/>
    <xf numFmtId="0" fontId="12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 vertical="center" wrapText="1"/>
    </xf>
    <xf numFmtId="4" fontId="1" fillId="12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NumberFormat="1" applyFont="1" applyAlignment="1">
      <alignment horizontal="left"/>
    </xf>
    <xf numFmtId="0" fontId="1" fillId="12" borderId="14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 wrapText="1"/>
    </xf>
    <xf numFmtId="0" fontId="1" fillId="12" borderId="13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vertical="center" wrapText="1"/>
    </xf>
    <xf numFmtId="4" fontId="0" fillId="2" borderId="13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left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10" borderId="16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49" fontId="32" fillId="10" borderId="16" xfId="0" applyNumberFormat="1" applyFont="1" applyFill="1" applyBorder="1" applyAlignment="1">
      <alignment horizontal="center" vertical="center" wrapText="1"/>
    </xf>
    <xf numFmtId="49" fontId="32" fillId="10" borderId="17" xfId="0" applyNumberFormat="1" applyFont="1" applyFill="1" applyBorder="1" applyAlignment="1">
      <alignment horizontal="center" vertical="center" wrapText="1"/>
    </xf>
    <xf numFmtId="49" fontId="32" fillId="1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32" fillId="26" borderId="13" xfId="0" applyNumberFormat="1" applyFont="1" applyFill="1" applyBorder="1" applyAlignment="1">
      <alignment horizontal="center" vertical="center" wrapText="1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20% — akcent 1" xfId="33"/>
    <cellStyle name="20% — akcent 2" xfId="34"/>
    <cellStyle name="20% — akcent 3" xfId="35"/>
    <cellStyle name="20% — akcent 4" xfId="36"/>
    <cellStyle name="20% — akcent 5" xfId="37"/>
    <cellStyle name="20% — akcent 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akcent 1" xfId="45"/>
    <cellStyle name="40% — akcent 1" xfId="46"/>
    <cellStyle name="40% - akcent 2" xfId="47"/>
    <cellStyle name="40% — akcent 2" xfId="48"/>
    <cellStyle name="40% - akcent 3" xfId="49"/>
    <cellStyle name="40% — akcent 3" xfId="50"/>
    <cellStyle name="40% - akcent 4" xfId="51"/>
    <cellStyle name="40% — akcent 4" xfId="52"/>
    <cellStyle name="40% - akcent 5" xfId="53"/>
    <cellStyle name="40% — akcent 5" xfId="54"/>
    <cellStyle name="40% - akcent 6" xfId="55"/>
    <cellStyle name="40% — akcent 6" xfId="56"/>
    <cellStyle name="40% — akcent 1" xfId="57"/>
    <cellStyle name="40% — akcent 2" xfId="58"/>
    <cellStyle name="40% — akcent 3" xfId="59"/>
    <cellStyle name="40% — akcent 4" xfId="60"/>
    <cellStyle name="40% — akcent 5" xfId="61"/>
    <cellStyle name="40% — akcent 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akcent 1" xfId="69"/>
    <cellStyle name="60% — akcent 1" xfId="70"/>
    <cellStyle name="60% - akcent 2" xfId="71"/>
    <cellStyle name="60% — akcent 2" xfId="72"/>
    <cellStyle name="60% - akcent 3" xfId="73"/>
    <cellStyle name="60% — akcent 3" xfId="74"/>
    <cellStyle name="60% - akcent 4" xfId="75"/>
    <cellStyle name="60% — akcent 4" xfId="76"/>
    <cellStyle name="60% - akcent 5" xfId="77"/>
    <cellStyle name="60% — akcent 5" xfId="78"/>
    <cellStyle name="60% - akcent 6" xfId="79"/>
    <cellStyle name="60% — akcent 6" xfId="80"/>
    <cellStyle name="60% — akcent 1" xfId="81"/>
    <cellStyle name="60% — akcent 2" xfId="82"/>
    <cellStyle name="60% — akcent 3" xfId="83"/>
    <cellStyle name="60% — akcent 4" xfId="84"/>
    <cellStyle name="60% — akcent 5" xfId="85"/>
    <cellStyle name="60% — akcent 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kcent 1" xfId="93"/>
    <cellStyle name="Akcent 2" xfId="94"/>
    <cellStyle name="Akcent 3" xfId="95"/>
    <cellStyle name="Akcent 4" xfId="96"/>
    <cellStyle name="Akcent 5" xfId="97"/>
    <cellStyle name="Akcent 6" xfId="98"/>
    <cellStyle name="Bad" xfId="99"/>
    <cellStyle name="Calculation" xfId="100"/>
    <cellStyle name="Check Cell" xfId="101"/>
    <cellStyle name="Dane wejściowe" xfId="102"/>
    <cellStyle name="Dane wyjściowe" xfId="103"/>
    <cellStyle name="Dobre" xfId="104"/>
    <cellStyle name="Dobry" xfId="105"/>
    <cellStyle name="Comma" xfId="106"/>
    <cellStyle name="Comma [0]" xfId="107"/>
    <cellStyle name="Explanatory Text" xfId="108"/>
    <cellStyle name="Good" xfId="109"/>
    <cellStyle name="Heading 1" xfId="110"/>
    <cellStyle name="Heading 2" xfId="111"/>
    <cellStyle name="Heading 3" xfId="112"/>
    <cellStyle name="Heading 4" xfId="113"/>
    <cellStyle name="Input" xfId="114"/>
    <cellStyle name="Komórka połączona" xfId="115"/>
    <cellStyle name="Komórka zaznaczona" xfId="116"/>
    <cellStyle name="Linked Cell" xfId="117"/>
    <cellStyle name="Nagłówek 1" xfId="118"/>
    <cellStyle name="Nagłówek 2" xfId="119"/>
    <cellStyle name="Nagłówek 3" xfId="120"/>
    <cellStyle name="Nagłówek 4" xfId="121"/>
    <cellStyle name="Neutral" xfId="122"/>
    <cellStyle name="Neutralne" xfId="123"/>
    <cellStyle name="Neutralny" xfId="124"/>
    <cellStyle name="Notatka" xfId="125"/>
    <cellStyle name="Note" xfId="126"/>
    <cellStyle name="Obliczenia" xfId="127"/>
    <cellStyle name="Output" xfId="128"/>
    <cellStyle name="Percent" xfId="129"/>
    <cellStyle name="Suma" xfId="130"/>
    <cellStyle name="Tekst objaśnienia" xfId="131"/>
    <cellStyle name="Tekst ostrzeżenia" xfId="132"/>
    <cellStyle name="Title" xfId="133"/>
    <cellStyle name="Total" xfId="134"/>
    <cellStyle name="Tytuł" xfId="135"/>
    <cellStyle name="Uwaga" xfId="136"/>
    <cellStyle name="Currency" xfId="137"/>
    <cellStyle name="Currency [0]" xfId="138"/>
    <cellStyle name="Warning Text" xfId="139"/>
    <cellStyle name="Wyjście" xfId="140"/>
    <cellStyle name="Złe" xfId="141"/>
    <cellStyle name="Zły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="75" zoomScaleNormal="75" zoomScaleSheetLayoutView="75" zoomScalePageLayoutView="0" workbookViewId="0" topLeftCell="A1">
      <pane ySplit="7" topLeftCell="BM56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5.28125" style="2" customWidth="1"/>
    <col min="2" max="2" width="37.7109375" style="1" customWidth="1"/>
    <col min="3" max="3" width="13.140625" style="2" customWidth="1"/>
    <col min="4" max="4" width="15.140625" style="2" customWidth="1"/>
    <col min="5" max="5" width="51.7109375" style="1" customWidth="1"/>
    <col min="6" max="6" width="13.421875" style="3" customWidth="1"/>
    <col min="7" max="7" width="9.421875" style="3" customWidth="1"/>
  </cols>
  <sheetData>
    <row r="1" spans="1:7" ht="12.75" customHeight="1">
      <c r="A1" s="52" t="s">
        <v>11</v>
      </c>
      <c r="B1" s="52"/>
      <c r="C1" s="52"/>
      <c r="D1" s="52"/>
      <c r="E1" s="52"/>
      <c r="F1" s="52"/>
      <c r="G1" s="52"/>
    </row>
    <row r="2" spans="1:7" ht="12.75" customHeight="1">
      <c r="A2" s="52" t="s">
        <v>153</v>
      </c>
      <c r="B2" s="52"/>
      <c r="C2" s="52"/>
      <c r="D2" s="52"/>
      <c r="E2" s="52"/>
      <c r="F2" s="52"/>
      <c r="G2" s="52"/>
    </row>
    <row r="4" spans="1:7" s="9" customFormat="1" ht="15.75">
      <c r="A4" s="53" t="s">
        <v>9</v>
      </c>
      <c r="B4" s="53"/>
      <c r="C4" s="53"/>
      <c r="D4" s="53"/>
      <c r="E4" s="53"/>
      <c r="F4" s="53"/>
      <c r="G4" s="53"/>
    </row>
    <row r="5" spans="1:7" s="9" customFormat="1" ht="16.5" customHeight="1">
      <c r="A5" s="44" t="s">
        <v>8</v>
      </c>
      <c r="B5" s="45"/>
      <c r="C5" s="45"/>
      <c r="D5" s="45"/>
      <c r="E5" s="45"/>
      <c r="F5" s="45"/>
      <c r="G5" s="45"/>
    </row>
    <row r="6" spans="1:7" s="9" customFormat="1" ht="15.75">
      <c r="A6" s="16"/>
      <c r="B6" s="16"/>
      <c r="C6" s="16"/>
      <c r="D6" s="16"/>
      <c r="E6" s="16"/>
      <c r="F6" s="16"/>
      <c r="G6" s="16"/>
    </row>
    <row r="7" spans="1:7" s="8" customFormat="1" ht="63.75">
      <c r="A7" s="20" t="s">
        <v>152</v>
      </c>
      <c r="B7" s="11" t="s">
        <v>3</v>
      </c>
      <c r="C7" s="22" t="s">
        <v>5</v>
      </c>
      <c r="D7" s="23" t="s">
        <v>6</v>
      </c>
      <c r="E7" s="11" t="s">
        <v>4</v>
      </c>
      <c r="F7" s="12" t="s">
        <v>2</v>
      </c>
      <c r="G7" s="11" t="s">
        <v>7</v>
      </c>
    </row>
    <row r="8" spans="1:7" s="19" customFormat="1" ht="35.25" customHeight="1">
      <c r="A8" s="54" t="s">
        <v>151</v>
      </c>
      <c r="B8" s="54"/>
      <c r="C8" s="54"/>
      <c r="D8" s="54"/>
      <c r="E8" s="54"/>
      <c r="F8" s="54"/>
      <c r="G8" s="54"/>
    </row>
    <row r="9" spans="1:7" s="19" customFormat="1" ht="12.75">
      <c r="A9" s="49" t="s">
        <v>104</v>
      </c>
      <c r="B9" s="50"/>
      <c r="C9" s="50"/>
      <c r="D9" s="50"/>
      <c r="E9" s="50"/>
      <c r="F9" s="50"/>
      <c r="G9" s="51"/>
    </row>
    <row r="10" spans="1:7" s="8" customFormat="1" ht="12.75">
      <c r="A10" s="10">
        <v>1</v>
      </c>
      <c r="B10" s="26" t="s">
        <v>85</v>
      </c>
      <c r="C10" s="26">
        <v>7831692694</v>
      </c>
      <c r="D10" s="39" t="s">
        <v>1</v>
      </c>
      <c r="E10" s="4" t="s">
        <v>12</v>
      </c>
      <c r="F10" s="32">
        <v>63250</v>
      </c>
      <c r="G10" s="33">
        <v>69.67</v>
      </c>
    </row>
    <row r="11" spans="1:7" s="8" customFormat="1" ht="12.75">
      <c r="A11" s="5">
        <v>2</v>
      </c>
      <c r="B11" s="6" t="s">
        <v>86</v>
      </c>
      <c r="C11" s="6">
        <v>7792431942</v>
      </c>
      <c r="D11" s="10" t="s">
        <v>0</v>
      </c>
      <c r="E11" s="6" t="s">
        <v>13</v>
      </c>
      <c r="F11" s="34">
        <v>19650</v>
      </c>
      <c r="G11" s="33">
        <v>69.67</v>
      </c>
    </row>
    <row r="12" spans="1:7" s="8" customFormat="1" ht="51">
      <c r="A12" s="10">
        <v>3</v>
      </c>
      <c r="B12" s="6" t="s">
        <v>87</v>
      </c>
      <c r="C12" s="6">
        <v>7772701278</v>
      </c>
      <c r="D12" s="10" t="s">
        <v>1</v>
      </c>
      <c r="E12" s="6" t="s">
        <v>14</v>
      </c>
      <c r="F12" s="34">
        <v>40000</v>
      </c>
      <c r="G12" s="33">
        <v>68.67</v>
      </c>
    </row>
    <row r="13" spans="1:7" s="8" customFormat="1" ht="12.75">
      <c r="A13" s="5">
        <v>4</v>
      </c>
      <c r="B13" s="6" t="s">
        <v>88</v>
      </c>
      <c r="C13" s="27">
        <v>7831715320</v>
      </c>
      <c r="D13" s="40" t="s">
        <v>0</v>
      </c>
      <c r="E13" s="27" t="s">
        <v>15</v>
      </c>
      <c r="F13" s="34">
        <v>44340</v>
      </c>
      <c r="G13" s="33">
        <v>68.5</v>
      </c>
    </row>
    <row r="14" spans="1:7" s="8" customFormat="1" ht="38.25">
      <c r="A14" s="10">
        <v>5</v>
      </c>
      <c r="B14" s="26" t="s">
        <v>89</v>
      </c>
      <c r="C14" s="26">
        <v>7181384044</v>
      </c>
      <c r="D14" s="39" t="s">
        <v>1</v>
      </c>
      <c r="E14" s="4" t="s">
        <v>16</v>
      </c>
      <c r="F14" s="32">
        <v>100120</v>
      </c>
      <c r="G14" s="33">
        <v>66.17</v>
      </c>
    </row>
    <row r="15" spans="1:7" s="8" customFormat="1" ht="25.5">
      <c r="A15" s="5">
        <v>6</v>
      </c>
      <c r="B15" s="26" t="s">
        <v>90</v>
      </c>
      <c r="C15" s="26">
        <v>7811012845</v>
      </c>
      <c r="D15" s="39" t="s">
        <v>0</v>
      </c>
      <c r="E15" s="4" t="s">
        <v>17</v>
      </c>
      <c r="F15" s="32">
        <v>52400</v>
      </c>
      <c r="G15" s="33">
        <v>65.17</v>
      </c>
    </row>
    <row r="16" spans="1:7" s="8" customFormat="1" ht="25.5">
      <c r="A16" s="10">
        <v>7</v>
      </c>
      <c r="B16" s="28" t="s">
        <v>91</v>
      </c>
      <c r="C16" s="26">
        <v>7822490896</v>
      </c>
      <c r="D16" s="39" t="s">
        <v>1</v>
      </c>
      <c r="E16" s="28" t="s">
        <v>18</v>
      </c>
      <c r="F16" s="35">
        <v>67500</v>
      </c>
      <c r="G16" s="33">
        <v>63</v>
      </c>
    </row>
    <row r="17" spans="1:7" s="8" customFormat="1" ht="38.25">
      <c r="A17" s="5">
        <v>8</v>
      </c>
      <c r="B17" s="27" t="s">
        <v>92</v>
      </c>
      <c r="C17" s="27">
        <v>7772920164</v>
      </c>
      <c r="D17" s="40" t="s">
        <v>1</v>
      </c>
      <c r="E17" s="27" t="s">
        <v>19</v>
      </c>
      <c r="F17" s="32">
        <v>36000</v>
      </c>
      <c r="G17" s="33">
        <v>62.83</v>
      </c>
    </row>
    <row r="18" spans="1:7" s="8" customFormat="1" ht="25.5">
      <c r="A18" s="10">
        <v>9</v>
      </c>
      <c r="B18" s="6" t="s">
        <v>93</v>
      </c>
      <c r="C18" s="6">
        <v>9721164676</v>
      </c>
      <c r="D18" s="10" t="s">
        <v>1</v>
      </c>
      <c r="E18" s="6" t="s">
        <v>20</v>
      </c>
      <c r="F18" s="34">
        <v>45500</v>
      </c>
      <c r="G18" s="33">
        <v>62.17</v>
      </c>
    </row>
    <row r="19" spans="1:7" s="8" customFormat="1" ht="25.5">
      <c r="A19" s="5">
        <v>10</v>
      </c>
      <c r="B19" s="26" t="s">
        <v>94</v>
      </c>
      <c r="C19" s="26">
        <v>7781360606</v>
      </c>
      <c r="D19" s="39" t="s">
        <v>0</v>
      </c>
      <c r="E19" s="4" t="s">
        <v>21</v>
      </c>
      <c r="F19" s="32">
        <v>40500</v>
      </c>
      <c r="G19" s="33">
        <v>61.67</v>
      </c>
    </row>
    <row r="20" spans="1:7" s="8" customFormat="1" ht="38.25">
      <c r="A20" s="10">
        <v>11</v>
      </c>
      <c r="B20" s="26" t="s">
        <v>95</v>
      </c>
      <c r="C20" s="26">
        <v>7792422914</v>
      </c>
      <c r="D20" s="39" t="s">
        <v>1</v>
      </c>
      <c r="E20" s="4" t="s">
        <v>22</v>
      </c>
      <c r="F20" s="32">
        <v>18710</v>
      </c>
      <c r="G20" s="33">
        <v>61</v>
      </c>
    </row>
    <row r="21" spans="1:7" s="8" customFormat="1" ht="25.5">
      <c r="A21" s="5">
        <v>12</v>
      </c>
      <c r="B21" s="27" t="s">
        <v>96</v>
      </c>
      <c r="C21" s="27">
        <v>7792431698</v>
      </c>
      <c r="D21" s="40" t="s">
        <v>1</v>
      </c>
      <c r="E21" s="27" t="s">
        <v>23</v>
      </c>
      <c r="F21" s="32">
        <v>18410</v>
      </c>
      <c r="G21" s="33">
        <v>61</v>
      </c>
    </row>
    <row r="22" spans="1:7" s="8" customFormat="1" ht="25.5">
      <c r="A22" s="10">
        <v>13</v>
      </c>
      <c r="B22" s="27" t="s">
        <v>97</v>
      </c>
      <c r="C22" s="27">
        <v>7792406335</v>
      </c>
      <c r="D22" s="40" t="s">
        <v>1</v>
      </c>
      <c r="E22" s="27" t="s">
        <v>24</v>
      </c>
      <c r="F22" s="32">
        <v>67500</v>
      </c>
      <c r="G22" s="33">
        <v>59.83</v>
      </c>
    </row>
    <row r="23" spans="1:7" s="8" customFormat="1" ht="25.5">
      <c r="A23" s="5">
        <v>14</v>
      </c>
      <c r="B23" s="27" t="s">
        <v>93</v>
      </c>
      <c r="C23" s="27">
        <v>9721164676</v>
      </c>
      <c r="D23" s="40" t="s">
        <v>1</v>
      </c>
      <c r="E23" s="27" t="s">
        <v>25</v>
      </c>
      <c r="F23" s="32">
        <v>30000</v>
      </c>
      <c r="G23" s="33">
        <v>59.5</v>
      </c>
    </row>
    <row r="24" spans="1:7" s="8" customFormat="1" ht="25.5">
      <c r="A24" s="10">
        <v>15</v>
      </c>
      <c r="B24" s="26" t="s">
        <v>98</v>
      </c>
      <c r="C24" s="26">
        <v>7811921134</v>
      </c>
      <c r="D24" s="39" t="s">
        <v>0</v>
      </c>
      <c r="E24" s="4" t="s">
        <v>26</v>
      </c>
      <c r="F24" s="32">
        <v>37200</v>
      </c>
      <c r="G24" s="33">
        <v>57.67</v>
      </c>
    </row>
    <row r="25" spans="1:7" s="8" customFormat="1" ht="25.5">
      <c r="A25" s="5">
        <v>16</v>
      </c>
      <c r="B25" s="26" t="s">
        <v>99</v>
      </c>
      <c r="C25" s="26">
        <v>7811757982</v>
      </c>
      <c r="D25" s="39" t="s">
        <v>0</v>
      </c>
      <c r="E25" s="4" t="s">
        <v>27</v>
      </c>
      <c r="F25" s="32">
        <v>19904.1</v>
      </c>
      <c r="G25" s="33">
        <v>56.33</v>
      </c>
    </row>
    <row r="26" spans="1:7" s="8" customFormat="1" ht="38.25">
      <c r="A26" s="10">
        <v>17</v>
      </c>
      <c r="B26" s="4" t="s">
        <v>100</v>
      </c>
      <c r="C26" s="26">
        <v>5871703977</v>
      </c>
      <c r="D26" s="39" t="s">
        <v>1</v>
      </c>
      <c r="E26" s="4" t="s">
        <v>28</v>
      </c>
      <c r="F26" s="32">
        <v>3400</v>
      </c>
      <c r="G26" s="33">
        <v>53.67</v>
      </c>
    </row>
    <row r="27" spans="1:7" s="8" customFormat="1" ht="25.5">
      <c r="A27" s="5">
        <v>18</v>
      </c>
      <c r="B27" s="4" t="s">
        <v>101</v>
      </c>
      <c r="C27" s="4">
        <v>7781429574</v>
      </c>
      <c r="D27" s="10" t="s">
        <v>0</v>
      </c>
      <c r="E27" s="4" t="s">
        <v>29</v>
      </c>
      <c r="F27" s="34">
        <v>20000</v>
      </c>
      <c r="G27" s="33">
        <v>52.83</v>
      </c>
    </row>
    <row r="28" spans="1:7" s="8" customFormat="1" ht="12.75">
      <c r="A28" s="46" t="s">
        <v>10</v>
      </c>
      <c r="B28" s="47"/>
      <c r="C28" s="47"/>
      <c r="D28" s="47"/>
      <c r="E28" s="47"/>
      <c r="F28" s="47"/>
      <c r="G28" s="48"/>
    </row>
    <row r="29" spans="1:7" s="8" customFormat="1" ht="25.5">
      <c r="A29" s="10">
        <v>19</v>
      </c>
      <c r="B29" s="26" t="s">
        <v>102</v>
      </c>
      <c r="C29" s="26">
        <v>7781355663</v>
      </c>
      <c r="D29" s="39" t="s">
        <v>1</v>
      </c>
      <c r="E29" s="4" t="s">
        <v>30</v>
      </c>
      <c r="F29" s="32">
        <v>47000</v>
      </c>
      <c r="G29" s="33">
        <v>44</v>
      </c>
    </row>
    <row r="30" spans="1:7" s="8" customFormat="1" ht="12.75">
      <c r="A30" s="10"/>
      <c r="B30" s="6"/>
      <c r="C30" s="10"/>
      <c r="D30" s="42"/>
      <c r="E30" s="38" t="s">
        <v>31</v>
      </c>
      <c r="F30" s="41">
        <f>SUM(F29,F10:F27)</f>
        <v>771384.1</v>
      </c>
      <c r="G30" s="41"/>
    </row>
    <row r="31" spans="1:7" s="8" customFormat="1" ht="36" customHeight="1">
      <c r="A31" s="43" t="s">
        <v>150</v>
      </c>
      <c r="B31" s="43"/>
      <c r="C31" s="43"/>
      <c r="D31" s="43"/>
      <c r="E31" s="43"/>
      <c r="F31" s="43"/>
      <c r="G31" s="43"/>
    </row>
    <row r="32" spans="1:7" s="8" customFormat="1" ht="12.75" customHeight="1">
      <c r="A32" s="49" t="s">
        <v>104</v>
      </c>
      <c r="B32" s="50"/>
      <c r="C32" s="50"/>
      <c r="D32" s="50"/>
      <c r="E32" s="50"/>
      <c r="F32" s="50"/>
      <c r="G32" s="51"/>
    </row>
    <row r="33" spans="1:7" s="17" customFormat="1" ht="12.75">
      <c r="A33" s="5">
        <v>20</v>
      </c>
      <c r="B33" s="29" t="s">
        <v>105</v>
      </c>
      <c r="C33" s="4">
        <v>7773251788</v>
      </c>
      <c r="D33" s="5" t="s">
        <v>0</v>
      </c>
      <c r="E33" s="29" t="s">
        <v>32</v>
      </c>
      <c r="F33" s="36">
        <v>311800</v>
      </c>
      <c r="G33" s="33">
        <v>69.33</v>
      </c>
    </row>
    <row r="34" spans="1:7" s="17" customFormat="1" ht="25.5">
      <c r="A34" s="10">
        <v>21</v>
      </c>
      <c r="B34" s="4" t="s">
        <v>106</v>
      </c>
      <c r="C34" s="4">
        <v>7822490896</v>
      </c>
      <c r="D34" s="5" t="s">
        <v>1</v>
      </c>
      <c r="E34" s="4" t="s">
        <v>33</v>
      </c>
      <c r="F34" s="34">
        <v>111500</v>
      </c>
      <c r="G34" s="33">
        <v>69.33</v>
      </c>
    </row>
    <row r="35" spans="1:7" s="17" customFormat="1" ht="25.5">
      <c r="A35" s="5">
        <v>22</v>
      </c>
      <c r="B35" s="30" t="s">
        <v>107</v>
      </c>
      <c r="C35" s="27">
        <v>7781208100</v>
      </c>
      <c r="D35" s="5" t="s">
        <v>1</v>
      </c>
      <c r="E35" s="28" t="s">
        <v>34</v>
      </c>
      <c r="F35" s="35">
        <v>35390</v>
      </c>
      <c r="G35" s="33">
        <v>68</v>
      </c>
    </row>
    <row r="36" spans="1:7" s="8" customFormat="1" ht="25.5">
      <c r="A36" s="10">
        <v>23</v>
      </c>
      <c r="B36" s="4" t="s">
        <v>108</v>
      </c>
      <c r="C36" s="4">
        <v>78225901149</v>
      </c>
      <c r="D36" s="5" t="s">
        <v>0</v>
      </c>
      <c r="E36" s="4" t="s">
        <v>35</v>
      </c>
      <c r="F36" s="34">
        <v>7880</v>
      </c>
      <c r="G36" s="33">
        <v>68</v>
      </c>
    </row>
    <row r="37" spans="1:7" s="8" customFormat="1" ht="12.75">
      <c r="A37" s="5">
        <v>24</v>
      </c>
      <c r="B37" s="4" t="s">
        <v>109</v>
      </c>
      <c r="C37" s="4">
        <v>7831694718</v>
      </c>
      <c r="D37" s="5" t="s">
        <v>1</v>
      </c>
      <c r="E37" s="4" t="s">
        <v>36</v>
      </c>
      <c r="F37" s="34">
        <v>16600</v>
      </c>
      <c r="G37" s="33">
        <v>67.83</v>
      </c>
    </row>
    <row r="38" spans="1:7" s="8" customFormat="1" ht="25.5">
      <c r="A38" s="10">
        <v>25</v>
      </c>
      <c r="B38" s="4" t="s">
        <v>110</v>
      </c>
      <c r="C38" s="4">
        <v>7792219372</v>
      </c>
      <c r="D38" s="5" t="s">
        <v>1</v>
      </c>
      <c r="E38" s="4" t="s">
        <v>37</v>
      </c>
      <c r="F38" s="34">
        <v>172600</v>
      </c>
      <c r="G38" s="33">
        <v>65.33</v>
      </c>
    </row>
    <row r="39" spans="1:7" s="8" customFormat="1" ht="12.75">
      <c r="A39" s="5">
        <v>26</v>
      </c>
      <c r="B39" s="30" t="s">
        <v>111</v>
      </c>
      <c r="C39" s="4">
        <v>7792431698</v>
      </c>
      <c r="D39" s="5" t="s">
        <v>1</v>
      </c>
      <c r="E39" s="28" t="s">
        <v>38</v>
      </c>
      <c r="F39" s="35">
        <v>178510</v>
      </c>
      <c r="G39" s="33">
        <v>65.17</v>
      </c>
    </row>
    <row r="40" spans="1:7" s="8" customFormat="1" ht="12.75">
      <c r="A40" s="10">
        <v>27</v>
      </c>
      <c r="B40" s="6" t="s">
        <v>112</v>
      </c>
      <c r="C40" s="6">
        <v>7772671270</v>
      </c>
      <c r="D40" s="5" t="s">
        <v>1</v>
      </c>
      <c r="E40" s="6" t="s">
        <v>39</v>
      </c>
      <c r="F40" s="34">
        <v>200000</v>
      </c>
      <c r="G40" s="33">
        <v>65</v>
      </c>
    </row>
    <row r="41" spans="1:7" s="8" customFormat="1" ht="25.5">
      <c r="A41" s="5">
        <v>28</v>
      </c>
      <c r="B41" s="26" t="s">
        <v>113</v>
      </c>
      <c r="C41" s="26">
        <v>7792412614</v>
      </c>
      <c r="D41" s="5" t="s">
        <v>1</v>
      </c>
      <c r="E41" s="4" t="s">
        <v>40</v>
      </c>
      <c r="F41" s="34">
        <v>28000</v>
      </c>
      <c r="G41" s="33">
        <v>64.83</v>
      </c>
    </row>
    <row r="42" spans="1:7" s="8" customFormat="1" ht="12.75">
      <c r="A42" s="10">
        <v>29</v>
      </c>
      <c r="B42" s="4" t="s">
        <v>114</v>
      </c>
      <c r="C42" s="4">
        <v>7822541895</v>
      </c>
      <c r="D42" s="5" t="s">
        <v>0</v>
      </c>
      <c r="E42" s="4" t="s">
        <v>41</v>
      </c>
      <c r="F42" s="34">
        <v>47240</v>
      </c>
      <c r="G42" s="33">
        <v>64.67</v>
      </c>
    </row>
    <row r="43" spans="1:7" s="8" customFormat="1" ht="12.75">
      <c r="A43" s="5">
        <v>30</v>
      </c>
      <c r="B43" s="28" t="s">
        <v>115</v>
      </c>
      <c r="C43" s="4">
        <v>7791065369</v>
      </c>
      <c r="D43" s="5" t="s">
        <v>1</v>
      </c>
      <c r="E43" s="28" t="s">
        <v>42</v>
      </c>
      <c r="F43" s="35">
        <v>29100</v>
      </c>
      <c r="G43" s="33">
        <v>64.5</v>
      </c>
    </row>
    <row r="44" spans="1:7" s="8" customFormat="1" ht="25.5">
      <c r="A44" s="10">
        <v>31</v>
      </c>
      <c r="B44" s="4" t="s">
        <v>116</v>
      </c>
      <c r="C44" s="4">
        <v>7781465707</v>
      </c>
      <c r="D44" s="5" t="s">
        <v>0</v>
      </c>
      <c r="E44" s="4" t="s">
        <v>43</v>
      </c>
      <c r="F44" s="34">
        <v>28250</v>
      </c>
      <c r="G44" s="33">
        <v>64.17</v>
      </c>
    </row>
    <row r="45" spans="1:7" s="8" customFormat="1" ht="25.5">
      <c r="A45" s="5">
        <v>32</v>
      </c>
      <c r="B45" s="4" t="s">
        <v>117</v>
      </c>
      <c r="C45" s="4">
        <v>7781470766</v>
      </c>
      <c r="D45" s="5" t="s">
        <v>0</v>
      </c>
      <c r="E45" s="4" t="s">
        <v>44</v>
      </c>
      <c r="F45" s="34">
        <v>135000</v>
      </c>
      <c r="G45" s="33">
        <v>64.17</v>
      </c>
    </row>
    <row r="46" spans="1:7" s="8" customFormat="1" ht="25.5">
      <c r="A46" s="10">
        <v>33</v>
      </c>
      <c r="B46" s="26" t="s">
        <v>118</v>
      </c>
      <c r="C46" s="26">
        <v>7252086370</v>
      </c>
      <c r="D46" s="39" t="s">
        <v>0</v>
      </c>
      <c r="E46" s="26" t="s">
        <v>45</v>
      </c>
      <c r="F46" s="32">
        <v>109194.16</v>
      </c>
      <c r="G46" s="33">
        <v>63.67</v>
      </c>
    </row>
    <row r="47" spans="1:7" s="8" customFormat="1" ht="38.25">
      <c r="A47" s="5">
        <v>34</v>
      </c>
      <c r="B47" s="4" t="s">
        <v>119</v>
      </c>
      <c r="C47" s="4">
        <v>779242192</v>
      </c>
      <c r="D47" s="5" t="s">
        <v>0</v>
      </c>
      <c r="E47" s="4" t="s">
        <v>46</v>
      </c>
      <c r="F47" s="34">
        <v>20250</v>
      </c>
      <c r="G47" s="33">
        <v>63.5</v>
      </c>
    </row>
    <row r="48" spans="1:7" s="8" customFormat="1" ht="25.5">
      <c r="A48" s="10">
        <v>35</v>
      </c>
      <c r="B48" s="4" t="s">
        <v>120</v>
      </c>
      <c r="C48" s="4">
        <v>7811874943</v>
      </c>
      <c r="D48" s="5" t="s">
        <v>1</v>
      </c>
      <c r="E48" s="4" t="s">
        <v>47</v>
      </c>
      <c r="F48" s="34">
        <v>49960</v>
      </c>
      <c r="G48" s="33">
        <v>62.67</v>
      </c>
    </row>
    <row r="49" spans="1:7" s="8" customFormat="1" ht="12.75">
      <c r="A49" s="5">
        <v>36</v>
      </c>
      <c r="B49" s="4" t="s">
        <v>121</v>
      </c>
      <c r="C49" s="4">
        <v>7781459842</v>
      </c>
      <c r="D49" s="5" t="s">
        <v>1</v>
      </c>
      <c r="E49" s="4" t="s">
        <v>48</v>
      </c>
      <c r="F49" s="34">
        <v>15500</v>
      </c>
      <c r="G49" s="33">
        <v>62</v>
      </c>
    </row>
    <row r="50" spans="1:7" s="17" customFormat="1" ht="38.25">
      <c r="A50" s="10">
        <v>37</v>
      </c>
      <c r="B50" s="27" t="s">
        <v>93</v>
      </c>
      <c r="C50" s="4">
        <v>9721164676</v>
      </c>
      <c r="D50" s="5" t="s">
        <v>1</v>
      </c>
      <c r="E50" s="4" t="s">
        <v>49</v>
      </c>
      <c r="F50" s="34">
        <v>45400</v>
      </c>
      <c r="G50" s="33">
        <v>62</v>
      </c>
    </row>
    <row r="51" spans="1:7" s="8" customFormat="1" ht="25.5">
      <c r="A51" s="5">
        <v>38</v>
      </c>
      <c r="B51" s="4" t="s">
        <v>122</v>
      </c>
      <c r="C51" s="4">
        <v>7781470766</v>
      </c>
      <c r="D51" s="5" t="s">
        <v>0</v>
      </c>
      <c r="E51" s="4" t="s">
        <v>50</v>
      </c>
      <c r="F51" s="34">
        <v>95000</v>
      </c>
      <c r="G51" s="33">
        <v>62</v>
      </c>
    </row>
    <row r="52" spans="1:7" s="8" customFormat="1" ht="12.75">
      <c r="A52" s="10">
        <v>39</v>
      </c>
      <c r="B52" s="4" t="s">
        <v>123</v>
      </c>
      <c r="C52" s="4">
        <v>1181462904</v>
      </c>
      <c r="D52" s="5" t="s">
        <v>0</v>
      </c>
      <c r="E52" s="4" t="s">
        <v>51</v>
      </c>
      <c r="F52" s="34">
        <v>30000</v>
      </c>
      <c r="G52" s="33">
        <v>61.5</v>
      </c>
    </row>
    <row r="53" spans="1:7" s="8" customFormat="1" ht="25.5">
      <c r="A53" s="5">
        <v>40</v>
      </c>
      <c r="B53" s="4" t="s">
        <v>124</v>
      </c>
      <c r="C53" s="4">
        <v>5252208323</v>
      </c>
      <c r="D53" s="5" t="s">
        <v>0</v>
      </c>
      <c r="E53" s="4" t="s">
        <v>52</v>
      </c>
      <c r="F53" s="34">
        <v>303000</v>
      </c>
      <c r="G53" s="33">
        <v>61.33</v>
      </c>
    </row>
    <row r="54" spans="1:7" s="8" customFormat="1" ht="12.75">
      <c r="A54" s="10">
        <v>41</v>
      </c>
      <c r="B54" s="4" t="s">
        <v>125</v>
      </c>
      <c r="C54" s="4">
        <v>7822553591</v>
      </c>
      <c r="D54" s="5" t="s">
        <v>1</v>
      </c>
      <c r="E54" s="4" t="s">
        <v>53</v>
      </c>
      <c r="F54" s="34">
        <v>32100</v>
      </c>
      <c r="G54" s="33">
        <v>61.17</v>
      </c>
    </row>
    <row r="55" spans="1:7" s="8" customFormat="1" ht="12.75">
      <c r="A55" s="5">
        <v>42</v>
      </c>
      <c r="B55" s="4" t="s">
        <v>126</v>
      </c>
      <c r="C55" s="4">
        <v>7811893975</v>
      </c>
      <c r="D55" s="5" t="s">
        <v>0</v>
      </c>
      <c r="E55" s="4" t="s">
        <v>54</v>
      </c>
      <c r="F55" s="34">
        <v>105500</v>
      </c>
      <c r="G55" s="33">
        <v>60.5</v>
      </c>
    </row>
    <row r="56" spans="1:7" s="8" customFormat="1" ht="12.75">
      <c r="A56" s="10">
        <v>43</v>
      </c>
      <c r="B56" s="4" t="s">
        <v>127</v>
      </c>
      <c r="C56" s="4">
        <v>7811383777</v>
      </c>
      <c r="D56" s="5" t="s">
        <v>0</v>
      </c>
      <c r="E56" s="4" t="s">
        <v>55</v>
      </c>
      <c r="F56" s="34">
        <v>107000</v>
      </c>
      <c r="G56" s="33">
        <v>60.5</v>
      </c>
    </row>
    <row r="57" spans="1:7" s="8" customFormat="1" ht="25.5">
      <c r="A57" s="5">
        <v>44</v>
      </c>
      <c r="B57" s="4" t="s">
        <v>128</v>
      </c>
      <c r="C57" s="4">
        <v>9721224094</v>
      </c>
      <c r="D57" s="5" t="s">
        <v>0</v>
      </c>
      <c r="E57" s="4" t="s">
        <v>56</v>
      </c>
      <c r="F57" s="34">
        <v>45000</v>
      </c>
      <c r="G57" s="33">
        <v>59.67</v>
      </c>
    </row>
    <row r="58" spans="1:7" s="8" customFormat="1" ht="12.75">
      <c r="A58" s="10">
        <v>45</v>
      </c>
      <c r="B58" s="26" t="s">
        <v>129</v>
      </c>
      <c r="C58" s="26">
        <v>7780168479</v>
      </c>
      <c r="D58" s="39" t="s">
        <v>1</v>
      </c>
      <c r="E58" s="26" t="s">
        <v>57</v>
      </c>
      <c r="F58" s="32">
        <v>107450</v>
      </c>
      <c r="G58" s="33">
        <v>59</v>
      </c>
    </row>
    <row r="59" spans="1:7" s="8" customFormat="1" ht="38.25">
      <c r="A59" s="5">
        <v>46</v>
      </c>
      <c r="B59" s="4" t="s">
        <v>130</v>
      </c>
      <c r="C59" s="4">
        <v>7781406751</v>
      </c>
      <c r="D59" s="5" t="s">
        <v>0</v>
      </c>
      <c r="E59" s="4" t="s">
        <v>58</v>
      </c>
      <c r="F59" s="34">
        <v>48600</v>
      </c>
      <c r="G59" s="33">
        <v>58.67</v>
      </c>
    </row>
    <row r="60" spans="1:7" s="8" customFormat="1" ht="12.75">
      <c r="A60" s="10">
        <v>47</v>
      </c>
      <c r="B60" s="4" t="s">
        <v>131</v>
      </c>
      <c r="C60" s="4">
        <v>9532623918</v>
      </c>
      <c r="D60" s="5" t="s">
        <v>0</v>
      </c>
      <c r="E60" s="4" t="s">
        <v>59</v>
      </c>
      <c r="F60" s="34">
        <v>78560</v>
      </c>
      <c r="G60" s="33">
        <v>58.67</v>
      </c>
    </row>
    <row r="61" spans="1:7" s="8" customFormat="1" ht="25.5">
      <c r="A61" s="5">
        <v>48</v>
      </c>
      <c r="B61" s="26" t="s">
        <v>130</v>
      </c>
      <c r="C61" s="26">
        <v>7781406751</v>
      </c>
      <c r="D61" s="5" t="s">
        <v>0</v>
      </c>
      <c r="E61" s="4" t="s">
        <v>60</v>
      </c>
      <c r="F61" s="34">
        <v>43000</v>
      </c>
      <c r="G61" s="33">
        <v>58.17</v>
      </c>
    </row>
    <row r="62" spans="1:7" s="8" customFormat="1" ht="25.5">
      <c r="A62" s="10">
        <v>49</v>
      </c>
      <c r="B62" s="4" t="s">
        <v>132</v>
      </c>
      <c r="C62" s="4">
        <v>7792276832</v>
      </c>
      <c r="D62" s="5" t="s">
        <v>1</v>
      </c>
      <c r="E62" s="4" t="s">
        <v>61</v>
      </c>
      <c r="F62" s="34">
        <v>56100</v>
      </c>
      <c r="G62" s="33">
        <v>57.83</v>
      </c>
    </row>
    <row r="63" spans="1:7" s="8" customFormat="1" ht="12.75">
      <c r="A63" s="5">
        <v>50</v>
      </c>
      <c r="B63" s="4" t="s">
        <v>133</v>
      </c>
      <c r="C63" s="4">
        <v>7831663528</v>
      </c>
      <c r="D63" s="5" t="s">
        <v>0</v>
      </c>
      <c r="E63" s="4" t="s">
        <v>62</v>
      </c>
      <c r="F63" s="34">
        <v>21360</v>
      </c>
      <c r="G63" s="33">
        <v>57.33</v>
      </c>
    </row>
    <row r="64" spans="1:7" s="8" customFormat="1" ht="12.75">
      <c r="A64" s="10">
        <v>51</v>
      </c>
      <c r="B64" s="4" t="s">
        <v>134</v>
      </c>
      <c r="C64" s="4">
        <v>7792422914</v>
      </c>
      <c r="D64" s="5" t="s">
        <v>1</v>
      </c>
      <c r="E64" s="4" t="s">
        <v>63</v>
      </c>
      <c r="F64" s="34">
        <v>129695</v>
      </c>
      <c r="G64" s="33">
        <v>57.33</v>
      </c>
    </row>
    <row r="65" spans="1:7" s="8" customFormat="1" ht="25.5">
      <c r="A65" s="5">
        <v>52</v>
      </c>
      <c r="B65" s="4" t="s">
        <v>132</v>
      </c>
      <c r="C65" s="4">
        <v>7792276832</v>
      </c>
      <c r="D65" s="5" t="s">
        <v>1</v>
      </c>
      <c r="E65" s="4" t="s">
        <v>64</v>
      </c>
      <c r="F65" s="34">
        <v>54800</v>
      </c>
      <c r="G65" s="33">
        <v>57.33</v>
      </c>
    </row>
    <row r="66" spans="1:7" s="8" customFormat="1" ht="25.5">
      <c r="A66" s="5">
        <v>53</v>
      </c>
      <c r="B66" s="26" t="s">
        <v>98</v>
      </c>
      <c r="C66" s="26">
        <v>7811921134</v>
      </c>
      <c r="D66" s="39" t="s">
        <v>0</v>
      </c>
      <c r="E66" s="26" t="s">
        <v>65</v>
      </c>
      <c r="F66" s="32">
        <v>25700</v>
      </c>
      <c r="G66" s="33">
        <v>57</v>
      </c>
    </row>
    <row r="67" spans="1:7" s="8" customFormat="1" ht="25.5">
      <c r="A67" s="5">
        <v>54</v>
      </c>
      <c r="B67" s="4" t="s">
        <v>135</v>
      </c>
      <c r="C67" s="4">
        <v>9721243192</v>
      </c>
      <c r="D67" s="5" t="s">
        <v>1</v>
      </c>
      <c r="E67" s="4" t="s">
        <v>66</v>
      </c>
      <c r="F67" s="34">
        <v>48300</v>
      </c>
      <c r="G67" s="33">
        <v>57</v>
      </c>
    </row>
    <row r="68" spans="1:7" s="8" customFormat="1" ht="12.75">
      <c r="A68" s="5">
        <v>55</v>
      </c>
      <c r="B68" s="4" t="s">
        <v>136</v>
      </c>
      <c r="C68" s="4">
        <v>9562156806</v>
      </c>
      <c r="D68" s="40" t="s">
        <v>0</v>
      </c>
      <c r="E68" s="4" t="s">
        <v>67</v>
      </c>
      <c r="F68" s="34">
        <v>134750</v>
      </c>
      <c r="G68" s="33">
        <v>56</v>
      </c>
    </row>
    <row r="69" spans="1:7" s="8" customFormat="1" ht="25.5">
      <c r="A69" s="5">
        <v>56</v>
      </c>
      <c r="B69" s="4" t="s">
        <v>137</v>
      </c>
      <c r="C69" s="7">
        <v>7822590149</v>
      </c>
      <c r="D69" s="5" t="s">
        <v>0</v>
      </c>
      <c r="E69" s="7" t="s">
        <v>68</v>
      </c>
      <c r="F69" s="37">
        <v>5250</v>
      </c>
      <c r="G69" s="33">
        <v>55.33</v>
      </c>
    </row>
    <row r="70" spans="1:7" s="8" customFormat="1" ht="12.75">
      <c r="A70" s="5">
        <v>57</v>
      </c>
      <c r="B70" s="4" t="s">
        <v>138</v>
      </c>
      <c r="C70" s="4">
        <v>7772960577</v>
      </c>
      <c r="D70" s="5" t="s">
        <v>1</v>
      </c>
      <c r="E70" s="4" t="s">
        <v>69</v>
      </c>
      <c r="F70" s="34">
        <v>19460</v>
      </c>
      <c r="G70" s="33">
        <v>55</v>
      </c>
    </row>
    <row r="71" spans="1:7" s="8" customFormat="1" ht="12.75">
      <c r="A71" s="5">
        <v>58</v>
      </c>
      <c r="B71" s="4" t="s">
        <v>139</v>
      </c>
      <c r="C71" s="4">
        <v>7781459210</v>
      </c>
      <c r="D71" s="5" t="s">
        <v>0</v>
      </c>
      <c r="E71" s="4" t="s">
        <v>70</v>
      </c>
      <c r="F71" s="34">
        <v>70463.7</v>
      </c>
      <c r="G71" s="33">
        <v>54.83</v>
      </c>
    </row>
    <row r="72" spans="1:7" s="8" customFormat="1" ht="12.75">
      <c r="A72" s="5">
        <v>59</v>
      </c>
      <c r="B72" s="4" t="s">
        <v>140</v>
      </c>
      <c r="C72" s="4">
        <v>7781414302</v>
      </c>
      <c r="D72" s="5" t="s">
        <v>1</v>
      </c>
      <c r="E72" s="4" t="s">
        <v>71</v>
      </c>
      <c r="F72" s="34">
        <v>157000</v>
      </c>
      <c r="G72" s="33">
        <v>54.5</v>
      </c>
    </row>
    <row r="73" spans="1:7" s="8" customFormat="1" ht="12.75">
      <c r="A73" s="5">
        <v>60</v>
      </c>
      <c r="B73" s="4" t="s">
        <v>141</v>
      </c>
      <c r="C73" s="4">
        <v>7822567995</v>
      </c>
      <c r="D73" s="5" t="s">
        <v>0</v>
      </c>
      <c r="E73" s="4" t="s">
        <v>72</v>
      </c>
      <c r="F73" s="34">
        <v>23720</v>
      </c>
      <c r="G73" s="33">
        <v>53.67</v>
      </c>
    </row>
    <row r="74" spans="1:7" s="8" customFormat="1" ht="12.75">
      <c r="A74" s="5">
        <v>61</v>
      </c>
      <c r="B74" s="4" t="s">
        <v>116</v>
      </c>
      <c r="C74" s="4">
        <v>7781465707</v>
      </c>
      <c r="D74" s="5" t="s">
        <v>0</v>
      </c>
      <c r="E74" s="4" t="s">
        <v>73</v>
      </c>
      <c r="F74" s="34">
        <v>148470</v>
      </c>
      <c r="G74" s="33">
        <v>53</v>
      </c>
    </row>
    <row r="75" spans="1:7" s="8" customFormat="1" ht="25.5">
      <c r="A75" s="5">
        <v>62</v>
      </c>
      <c r="B75" s="26" t="s">
        <v>142</v>
      </c>
      <c r="C75" s="26">
        <v>7781406751</v>
      </c>
      <c r="D75" s="5" t="s">
        <v>0</v>
      </c>
      <c r="E75" s="4" t="s">
        <v>74</v>
      </c>
      <c r="F75" s="34">
        <v>6450</v>
      </c>
      <c r="G75" s="33">
        <v>52.67</v>
      </c>
    </row>
    <row r="76" spans="1:7" s="8" customFormat="1" ht="25.5">
      <c r="A76" s="5">
        <v>63</v>
      </c>
      <c r="B76" s="4" t="s">
        <v>143</v>
      </c>
      <c r="C76" s="4">
        <v>7792359966</v>
      </c>
      <c r="D76" s="5" t="s">
        <v>1</v>
      </c>
      <c r="E76" s="4" t="s">
        <v>75</v>
      </c>
      <c r="F76" s="34">
        <v>28700</v>
      </c>
      <c r="G76" s="33">
        <v>51</v>
      </c>
    </row>
    <row r="77" spans="1:7" s="8" customFormat="1" ht="12.75">
      <c r="A77" s="46" t="s">
        <v>10</v>
      </c>
      <c r="B77" s="47"/>
      <c r="C77" s="47"/>
      <c r="D77" s="47"/>
      <c r="E77" s="47"/>
      <c r="F77" s="47"/>
      <c r="G77" s="48"/>
    </row>
    <row r="78" spans="1:7" s="8" customFormat="1" ht="12.75">
      <c r="A78" s="5">
        <v>64</v>
      </c>
      <c r="B78" s="4" t="s">
        <v>144</v>
      </c>
      <c r="C78" s="4">
        <v>7831724709</v>
      </c>
      <c r="D78" s="5" t="s">
        <v>0</v>
      </c>
      <c r="E78" s="4" t="s">
        <v>76</v>
      </c>
      <c r="F78" s="34">
        <v>59900</v>
      </c>
      <c r="G78" s="33">
        <v>49.33</v>
      </c>
    </row>
    <row r="79" spans="1:7" s="8" customFormat="1" ht="25.5">
      <c r="A79" s="5">
        <v>65</v>
      </c>
      <c r="B79" s="4" t="s">
        <v>101</v>
      </c>
      <c r="C79" s="4">
        <v>7781429574</v>
      </c>
      <c r="D79" s="5" t="s">
        <v>0</v>
      </c>
      <c r="E79" s="4" t="s">
        <v>77</v>
      </c>
      <c r="F79" s="34">
        <v>20000</v>
      </c>
      <c r="G79" s="33">
        <v>49.33</v>
      </c>
    </row>
    <row r="80" spans="1:7" s="8" customFormat="1" ht="12.75">
      <c r="A80" s="5">
        <v>66</v>
      </c>
      <c r="B80" s="4" t="s">
        <v>145</v>
      </c>
      <c r="C80" s="4">
        <v>7252113925</v>
      </c>
      <c r="D80" s="5" t="s">
        <v>0</v>
      </c>
      <c r="E80" s="4" t="s">
        <v>78</v>
      </c>
      <c r="F80" s="34">
        <v>998662.6</v>
      </c>
      <c r="G80" s="33">
        <v>48.5</v>
      </c>
    </row>
    <row r="81" spans="1:7" s="8" customFormat="1" ht="12.75">
      <c r="A81" s="5">
        <v>67</v>
      </c>
      <c r="B81" s="4" t="s">
        <v>146</v>
      </c>
      <c r="C81" s="4">
        <v>9522130858</v>
      </c>
      <c r="D81" s="5" t="s">
        <v>0</v>
      </c>
      <c r="E81" s="4" t="s">
        <v>79</v>
      </c>
      <c r="F81" s="34">
        <v>163692</v>
      </c>
      <c r="G81" s="33">
        <v>41.5</v>
      </c>
    </row>
    <row r="82" spans="1:7" s="8" customFormat="1" ht="25.5">
      <c r="A82" s="5">
        <v>68</v>
      </c>
      <c r="B82" s="4" t="s">
        <v>147</v>
      </c>
      <c r="C82" s="4">
        <v>7792097555</v>
      </c>
      <c r="D82" s="5" t="s">
        <v>0</v>
      </c>
      <c r="E82" s="4" t="s">
        <v>80</v>
      </c>
      <c r="F82" s="34">
        <v>92879</v>
      </c>
      <c r="G82" s="33">
        <v>39</v>
      </c>
    </row>
    <row r="83" spans="1:7" s="8" customFormat="1" ht="25.5">
      <c r="A83" s="5">
        <v>69</v>
      </c>
      <c r="B83" s="4" t="s">
        <v>148</v>
      </c>
      <c r="C83" s="4">
        <v>7831695681</v>
      </c>
      <c r="D83" s="5" t="s">
        <v>1</v>
      </c>
      <c r="E83" s="4" t="s">
        <v>81</v>
      </c>
      <c r="F83" s="34">
        <v>72000</v>
      </c>
      <c r="G83" s="33">
        <v>38</v>
      </c>
    </row>
    <row r="84" spans="1:7" s="18" customFormat="1" ht="25.5">
      <c r="A84" s="10">
        <v>70</v>
      </c>
      <c r="B84" s="4" t="s">
        <v>149</v>
      </c>
      <c r="C84" s="4">
        <v>7831695681</v>
      </c>
      <c r="D84" s="5" t="s">
        <v>1</v>
      </c>
      <c r="E84" s="4" t="s">
        <v>82</v>
      </c>
      <c r="F84" s="34">
        <v>54000</v>
      </c>
      <c r="G84" s="33">
        <v>27.67</v>
      </c>
    </row>
    <row r="85" spans="1:7" s="8" customFormat="1" ht="12.75">
      <c r="A85" s="46" t="s">
        <v>83</v>
      </c>
      <c r="B85" s="47"/>
      <c r="C85" s="47"/>
      <c r="D85" s="47"/>
      <c r="E85" s="47"/>
      <c r="F85" s="47"/>
      <c r="G85" s="48"/>
    </row>
    <row r="86" spans="1:7" s="8" customFormat="1" ht="25.5">
      <c r="A86" s="5">
        <v>71</v>
      </c>
      <c r="B86" s="4" t="s">
        <v>142</v>
      </c>
      <c r="C86" s="4">
        <v>7781406751</v>
      </c>
      <c r="D86" s="5" t="s">
        <v>0</v>
      </c>
      <c r="E86" s="4" t="s">
        <v>84</v>
      </c>
      <c r="F86" s="34">
        <v>89000</v>
      </c>
      <c r="G86" s="33">
        <v>0</v>
      </c>
    </row>
    <row r="87" spans="1:7" s="8" customFormat="1" ht="12.75">
      <c r="A87" s="13"/>
      <c r="B87" s="14"/>
      <c r="C87" s="13"/>
      <c r="D87" s="15"/>
      <c r="E87" s="14"/>
      <c r="F87" s="31">
        <f>SUM(F86,F78:F84,F33:F76)</f>
        <v>5017736.46</v>
      </c>
      <c r="G87" s="21"/>
    </row>
    <row r="88" spans="1:7" s="8" customFormat="1" ht="12.75">
      <c r="A88" s="13"/>
      <c r="B88" s="14"/>
      <c r="C88" s="13"/>
      <c r="D88" s="15"/>
      <c r="E88" s="14"/>
      <c r="F88" s="21"/>
      <c r="G88" s="21"/>
    </row>
    <row r="89" spans="5:7" ht="12.75">
      <c r="E89" s="25" t="s">
        <v>103</v>
      </c>
      <c r="F89" s="24">
        <f>SUM(F87,F30)</f>
        <v>5789120.56</v>
      </c>
      <c r="G89" s="24"/>
    </row>
  </sheetData>
  <sheetProtection/>
  <mergeCells count="11">
    <mergeCell ref="A1:G1"/>
    <mergeCell ref="A2:G2"/>
    <mergeCell ref="A4:G4"/>
    <mergeCell ref="A8:G8"/>
    <mergeCell ref="A31:G31"/>
    <mergeCell ref="A5:G5"/>
    <mergeCell ref="A28:G28"/>
    <mergeCell ref="A85:G85"/>
    <mergeCell ref="A9:G9"/>
    <mergeCell ref="A32:G32"/>
    <mergeCell ref="A77:G77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jaranc</dc:creator>
  <cp:keywords/>
  <dc:description/>
  <cp:lastModifiedBy>ewaani</cp:lastModifiedBy>
  <cp:lastPrinted>2016-02-25T12:28:50Z</cp:lastPrinted>
  <dcterms:created xsi:type="dcterms:W3CDTF">2015-12-28T07:41:17Z</dcterms:created>
  <dcterms:modified xsi:type="dcterms:W3CDTF">2016-03-10T07:38:43Z</dcterms:modified>
  <cp:category/>
  <cp:version/>
  <cp:contentType/>
  <cp:contentStatus/>
</cp:coreProperties>
</file>