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870" windowWidth="15330" windowHeight="5085" tabRatio="900" activeTab="0"/>
  </bookViews>
  <sheets>
    <sheet name="ogółem" sheetId="1" r:id="rId1"/>
    <sheet name="gmina własne" sheetId="2" r:id="rId2"/>
    <sheet name="gmina zlecone" sheetId="3" r:id="rId3"/>
    <sheet name="powiat własny" sheetId="4" r:id="rId4"/>
    <sheet name="powiat zlecone" sheetId="5" r:id="rId5"/>
    <sheet name="prezydent" sheetId="6" r:id="rId6"/>
    <sheet name="kayser" sheetId="7" r:id="rId7"/>
    <sheet name="kruszynski" sheetId="8" r:id="rId8"/>
    <sheet name="stepien" sheetId="9" r:id="rId9"/>
    <sheet name="frankiewicz" sheetId="10" r:id="rId10"/>
    <sheet name="sekretarz" sheetId="11" r:id="rId11"/>
    <sheet name="skarbnik" sheetId="12" r:id="rId12"/>
    <sheet name="inwestycje" sheetId="13" r:id="rId13"/>
  </sheets>
  <definedNames>
    <definedName name="_xlnm.Print_Area" localSheetId="9">'frankiewicz'!$A$1:$E$154</definedName>
    <definedName name="_xlnm.Print_Area" localSheetId="1">'gmina własne'!$A$1:$E$366</definedName>
    <definedName name="_xlnm.Print_Area" localSheetId="2">'gmina zlecone'!$A$1:$E$38</definedName>
    <definedName name="_xlnm.Print_Area" localSheetId="12">'inwestycje'!$A$1:$E$240</definedName>
    <definedName name="_xlnm.Print_Area" localSheetId="7">'kruszynski'!$A$1:$E$86</definedName>
    <definedName name="_xlnm.Print_Area" localSheetId="0">'ogółem'!$A$1:$E$487</definedName>
    <definedName name="_xlnm.Print_Area" localSheetId="3">'powiat własny'!$A$1:$E$141</definedName>
    <definedName name="_xlnm.Print_Area" localSheetId="4">'powiat zlecone'!$A$1:$E$59</definedName>
    <definedName name="_xlnm.Print_Area" localSheetId="5">'prezydent'!$A$1:$E$112</definedName>
    <definedName name="_xlnm.Print_Area" localSheetId="10">'sekretarz'!$A$1:$E$244</definedName>
    <definedName name="_xlnm.Print_Area" localSheetId="11">'skarbnik'!$A$1:$E$76</definedName>
    <definedName name="_xlnm.Print_Area" localSheetId="8">'stepien'!$A$1:$E$156</definedName>
    <definedName name="TABLE" localSheetId="6">'kayser'!$I$70:$I$70</definedName>
  </definedNames>
  <calcPr fullCalcOnLoad="1"/>
</workbook>
</file>

<file path=xl/comments11.xml><?xml version="1.0" encoding="utf-8"?>
<comments xmlns="http://schemas.openxmlformats.org/spreadsheetml/2006/main">
  <authors>
    <author>UM</author>
  </authors>
  <commentList>
    <comment ref="G6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kwota-ogółem samorządy</t>
        </r>
      </text>
    </comment>
  </commentList>
</comments>
</file>

<file path=xl/sharedStrings.xml><?xml version="1.0" encoding="utf-8"?>
<sst xmlns="http://schemas.openxmlformats.org/spreadsheetml/2006/main" count="2288" uniqueCount="314">
  <si>
    <t>Wydatki własne gminy</t>
  </si>
  <si>
    <t>Wydatki własne powiatu</t>
  </si>
  <si>
    <t>Wydatki ogółem</t>
  </si>
  <si>
    <t>010</t>
  </si>
  <si>
    <t>Rolnictwo i łowiectwo</t>
  </si>
  <si>
    <t>01008</t>
  </si>
  <si>
    <t>Budowa i utrzymanie urządzeń melioracji wodnych</t>
  </si>
  <si>
    <t>Zakup usług remontowych</t>
  </si>
  <si>
    <t>Zakup usług pozostałych</t>
  </si>
  <si>
    <t>Wynagrodzenia agencyjno-prowizyjne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</si>
  <si>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</si>
  <si>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</si>
  <si>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</si>
  <si>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</si>
  <si>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</si>
  <si>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Nagrody i wydatki osobowe nie zaliczone do wynagrodzeń</t>
  </si>
  <si>
    <t>Zakup materiałów i wyposażenia</t>
  </si>
  <si>
    <t>Różne opłaty i składki</t>
  </si>
  <si>
    <t>Transport i łączność</t>
  </si>
  <si>
    <t>Lokalny transport zbiorowy</t>
  </si>
  <si>
    <t>Rezerwy na inwestycje i zakupy inwestycyjne</t>
  </si>
  <si>
    <t>Drogi publiczne gminne</t>
  </si>
  <si>
    <t>Różne wydatki na rzecz osób fizycznych</t>
  </si>
  <si>
    <t>Wydatki na zakup i objęcie akcji oraz wniesienie wkładów do spółek prawa handlowego</t>
  </si>
  <si>
    <t>Turystyka</t>
  </si>
  <si>
    <t>Zadania w zakresie upowszechniania turystyki</t>
  </si>
  <si>
    <t>Dotacja przedmiotowa z budżetu dla jednostek nie zaliczanych do sektora finansów publicznych</t>
  </si>
  <si>
    <t>Gospodarka mieszkaniowa</t>
  </si>
  <si>
    <t>Zakłady gospodarki mieszkaniowej</t>
  </si>
  <si>
    <t>Dotacje celowe z budżetu na finansowanie lub dofinansowanie kosztów realizacji inwestycji i zakupów inwestycyjnych zakładów budżetowych</t>
  </si>
  <si>
    <t>Towarzystwa Budownictwa Społecznego</t>
  </si>
  <si>
    <t>Wydatki inwestycyjne jednostek budżetowych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</si>
  <si>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</si>
  <si>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</si>
  <si>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</si>
  <si>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</si>
  <si>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</si>
  <si>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Odpisy na zakładowy fundusz świadczeń socjalnych</t>
  </si>
  <si>
    <t>Rady gmin (miast i miast na prawach powiatu)</t>
  </si>
  <si>
    <t>Dodatkowe wynagrodzenie roczne</t>
  </si>
  <si>
    <t>Podróże służbowe krajowe</t>
  </si>
  <si>
    <t>Podróże służbowe zagraniczne</t>
  </si>
  <si>
    <t>Urzędy gmin (miast i miast na prawach powiatu)</t>
  </si>
  <si>
    <t>Wpłaty na Państwowy Fundusz Rehabilitacji Osób Niepełnosprawnych</t>
  </si>
  <si>
    <t>Zakup energii</t>
  </si>
  <si>
    <t>Zakupuslug zdrowotnych</t>
  </si>
  <si>
    <t>Kary i odszkodowania na rzecz osób fizycznych</t>
  </si>
  <si>
    <t>Koszty postępowania sądowego i prokuratorskiego</t>
  </si>
  <si>
    <t>Wydatki na zakupy inwestycyjne jednostek budżetowych</t>
  </si>
  <si>
    <t>Komisje poborowe</t>
  </si>
  <si>
    <t>Zakup pomocy naukowych, dydaktycznych i książek</t>
  </si>
  <si>
    <t>Koszty postępowania sądowego</t>
  </si>
  <si>
    <t>Urzędy naczelnych organów władzy państwowej, kontroli i ochrony prawa oraz sądownictwa</t>
  </si>
  <si>
    <t>Urzędy naczelnych organów władzy państwowej , kontroli i ochrony prawa</t>
  </si>
  <si>
    <t>Obrona narodowa</t>
  </si>
  <si>
    <t>Wojska Lądowe</t>
  </si>
  <si>
    <t>Świadczenia społeczne</t>
  </si>
  <si>
    <t>Bezpieczeństwo publiczne i ochrona przeciwpożarowa</t>
  </si>
  <si>
    <t>Ochotnicze straże pożarne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</si>
  <si>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</si>
  <si>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</si>
  <si>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</si>
  <si>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</si>
  <si>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</si>
  <si>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rozliczenia</t>
  </si>
  <si>
    <t>Różne rozliczenia finansowe</t>
  </si>
  <si>
    <t>Rezerwy ogólne i celowe</t>
  </si>
  <si>
    <t>Rezerwy</t>
  </si>
  <si>
    <t>Oświata i wychowanie</t>
  </si>
  <si>
    <t>Szkoły podstawowe</t>
  </si>
  <si>
    <t>Szkoły podstawowe specjalne</t>
  </si>
  <si>
    <t>Gimnazja</t>
  </si>
  <si>
    <t>Gimnazja specjalne</t>
  </si>
  <si>
    <t>Licea ogólnokształcące</t>
  </si>
  <si>
    <t>Szkoły zawodowe</t>
  </si>
  <si>
    <t>Szkoły artystyczne</t>
  </si>
  <si>
    <t>Doksztalcanie i doskonalenie nauczycieli</t>
  </si>
  <si>
    <t>Dotacje celowe z budżetu na finansowanie lub dofinansowanie kosztów realizacji inwestycji i zakupów inwestycyjnych innych jednostek sektora finansów publicznych</t>
  </si>
  <si>
    <t>Ochrona zdrowia</t>
  </si>
  <si>
    <t>Szpitale ogólne</t>
  </si>
  <si>
    <t>Dotacja podmiotowa z budżetu dla samodzielnego publicznego zakładu opieki zdrowotnej</t>
  </si>
  <si>
    <t>Lecznictwo ambulatoryjne</t>
  </si>
  <si>
    <t>Przeciwdziałanie alkoholizmowi</t>
  </si>
  <si>
    <t>Dotacja z budżetu na finansowanie lub dofinansowanie zadań zleconych do realizacji pozostałym jednostkom nie zaliczanym do sektora finansów publicznych</t>
  </si>
  <si>
    <t>Zakup środków żywności</t>
  </si>
  <si>
    <t>Zakup usług zdrowotnych</t>
  </si>
  <si>
    <t>Izby wytrzeźwień</t>
  </si>
  <si>
    <t>Składki do organizacji międzynarodowych</t>
  </si>
  <si>
    <t>Placówki opiekuńczo-wychowawcze</t>
  </si>
  <si>
    <t>Domy pomocy społecznej</t>
  </si>
  <si>
    <t>Ośrodki wsparcia</t>
  </si>
  <si>
    <t>Dodatki mieszkaniowe</t>
  </si>
  <si>
    <t>Ośrodki adopcyjno-opiekuńcze</t>
  </si>
  <si>
    <t>Powiatowe urzędy pracy</t>
  </si>
  <si>
    <t>Dotacje celowe przekazane dla powiatu na zadania bieżące realizowane na podstawie porozumień (umów) między jednostkami samorządu terytorialnego</t>
  </si>
  <si>
    <t>Pomoc dla repatriantów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</si>
  <si>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</si>
  <si>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</si>
  <si>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 xml:space="preserve">Zakup wyposażenia i materiałów </t>
  </si>
  <si>
    <t>Edukacyjna opieka wychowawcza</t>
  </si>
  <si>
    <t>Świetlice szkolne</t>
  </si>
  <si>
    <t>Specjalne ośrodki szkolno-wychowawcze</t>
  </si>
  <si>
    <t xml:space="preserve">Przedszkola </t>
  </si>
  <si>
    <t>Przedszkola specjalne</t>
  </si>
  <si>
    <t>Internaty i bursy szkolne</t>
  </si>
  <si>
    <t>Kolonie i obozy oraz inne formy wypoczynku dzieci i młodzieży szkolnej</t>
  </si>
  <si>
    <t xml:space="preserve">Zakup usług pozostałych 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</si>
  <si>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</si>
  <si>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</si>
  <si>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</si>
  <si>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</si>
  <si>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</si>
  <si>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</si>
  <si>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Pozostałe zadania w zakresie kultury</t>
  </si>
  <si>
    <t>Składki na ubezp.społ.</t>
  </si>
  <si>
    <t>Teatry dramatyczne i lalkowe</t>
  </si>
  <si>
    <t>Dotacja podmiotowa z budżetu dla instytucji kultury</t>
  </si>
  <si>
    <t>Teatry muzyczne, opery, operetki</t>
  </si>
  <si>
    <t>Domy i ośrodki kultury, świetlice i kluby</t>
  </si>
  <si>
    <t>Galerie i biura wystaw artystycznych</t>
  </si>
  <si>
    <t>Centra kultury i sztuki</t>
  </si>
  <si>
    <t>Pozostałe instytucje kultury</t>
  </si>
  <si>
    <t>Biblioteki</t>
  </si>
  <si>
    <t>Muzea</t>
  </si>
  <si>
    <t>Ochrona i konserwacja zabytków</t>
  </si>
  <si>
    <t>Dotacja podmiotowa z budżetu dla szkoły wyższej</t>
  </si>
  <si>
    <t>Ogrody botaniczne i zoologiczne oraz naturalne obszary i obiekty chronionej przyrody</t>
  </si>
  <si>
    <t>Ogrody botaniczne i zoologiczne</t>
  </si>
  <si>
    <t>Kultura fizyczna i sport</t>
  </si>
  <si>
    <t>Obiekty sportowe</t>
  </si>
  <si>
    <t>Zadania w zakresie kultury fizycznej i sportu</t>
  </si>
  <si>
    <t>Prezydent - Ryszard Grobelny</t>
  </si>
  <si>
    <t>Dz.</t>
  </si>
  <si>
    <t>Rozdz.</t>
  </si>
  <si>
    <t>§</t>
  </si>
  <si>
    <t>Wyszczególnienie</t>
  </si>
  <si>
    <t xml:space="preserve">Wydatki gminy na zad. zlec. </t>
  </si>
  <si>
    <t xml:space="preserve">Wydatki powiatu na zad. zlec. </t>
  </si>
  <si>
    <t>Biuro Kształtowania Relacji Społecznych</t>
  </si>
  <si>
    <t>Biuro Rady</t>
  </si>
  <si>
    <t>Gabinet Prezydenta</t>
  </si>
  <si>
    <t>Wydział Organizacyjny</t>
  </si>
  <si>
    <t>Wydział Finansowy</t>
  </si>
  <si>
    <t>Wydział Informatyki</t>
  </si>
  <si>
    <t>Wydział Spraw Obywatelskich</t>
  </si>
  <si>
    <t>Urząd Stanu Cywilnego</t>
  </si>
  <si>
    <t>Wydział Komunikacji</t>
  </si>
  <si>
    <t>Skarbnik Miasta - Barbara Sajnaj</t>
  </si>
  <si>
    <t>Zastępca Prezydenta - Tomasz Kayser</t>
  </si>
  <si>
    <t>Zastępca Prezydenta - Maciej Frankiewicz</t>
  </si>
  <si>
    <t>Wydział Oświaty</t>
  </si>
  <si>
    <t>Wydział Kultury i Sztuki</t>
  </si>
  <si>
    <t>Wydział Kultury Fizycznej i Turystyki</t>
  </si>
  <si>
    <t>Wydział Rozwoju Miasta</t>
  </si>
  <si>
    <t>Wydział Działalności Gospodarczej</t>
  </si>
  <si>
    <t>Wydział Rolnictwa i Gospodarki Żywnościowej</t>
  </si>
  <si>
    <t>Straż Miejska</t>
  </si>
  <si>
    <t>Biuro Miejskiego Rzecznika Konsumentów</t>
  </si>
  <si>
    <t>Zastępca Prezydenta - Jerzy Stępień</t>
  </si>
  <si>
    <t>Wydział Urbanistyki i Architektury</t>
  </si>
  <si>
    <t>Wydział Ochrony Środowiska</t>
  </si>
  <si>
    <t>Wydział Zdrowia i  Spraw Społecznych</t>
  </si>
  <si>
    <t>Miejski Zespół ds. Orzekania o Niepełnosprawności</t>
  </si>
  <si>
    <t>Zastępca Prezydenta - Mirosław Kruszyński</t>
  </si>
  <si>
    <t>Biuro Miejskiego Konserwatora Zabytków</t>
  </si>
  <si>
    <t>Miejski Inspektorat Ochrony Cywilnej</t>
  </si>
  <si>
    <t>Pobór podatków, opłat i niepodatkowych należności budżetowych</t>
  </si>
  <si>
    <t>Prezydent Miasta</t>
  </si>
  <si>
    <t>Gospodarka gruntami i nieruchomościami</t>
  </si>
  <si>
    <t>Komendy powiatowe Policji</t>
  </si>
  <si>
    <t>Licea profilowane</t>
  </si>
  <si>
    <t>Szkoły zawodowe specjalne</t>
  </si>
  <si>
    <t xml:space="preserve">Centra kształcenia ustawicznego i praktycznego oraz ośrodki dokształcania zawodowego </t>
  </si>
  <si>
    <t>Poradnie psychologiczno-pedagogiczne oraz inne poradnie specjalistyczne</t>
  </si>
  <si>
    <t>Placówki wychowania pozaszkolnego</t>
  </si>
  <si>
    <t>Biuro Promocji Inwestycji</t>
  </si>
  <si>
    <t>Dotacja przedmiotowa z budżetu dla zakładu budżetowego</t>
  </si>
  <si>
    <t xml:space="preserve">Szkoły zawodowe </t>
  </si>
  <si>
    <t xml:space="preserve">Wydatki własne powiatu </t>
  </si>
  <si>
    <t>Zespoły do spraw orzekania o stopniu niepełnosprawności</t>
  </si>
  <si>
    <t>Wydatki majątkowe oraz ważniejsze remonty</t>
  </si>
  <si>
    <t>Zakłady opiekuńczo-lecznicze i pielęgnacyjno-opiekuńcze</t>
  </si>
  <si>
    <t>PREZYDENTA MIASTA POZNANIA</t>
  </si>
  <si>
    <t xml:space="preserve">Wydatki Urzędu Gminy na zadania własne </t>
  </si>
  <si>
    <t xml:space="preserve">Wydatki Urzędu Powiatu na zadania własne </t>
  </si>
  <si>
    <t>Wydatki Urzędu Powiatu na zadania zlecone</t>
  </si>
  <si>
    <t>Wydatki Urzędu Gminy na zadania zlecone</t>
  </si>
  <si>
    <t>Stypendia oraz inne formy pomocy dla uczniów</t>
  </si>
  <si>
    <t>Dotacja podmiotowa z budżetu dla zakładu budżetowego</t>
  </si>
  <si>
    <t>Dotacja podmiotowa z budżetu dla publicznej jednostki systemu oświaty prowadzonej przez osobę inną niż jednostka samorządu terytorialnego oraz przez osobę fizyczną</t>
  </si>
  <si>
    <t>Wpłaty jednostek na rzecz środków specjalnych</t>
  </si>
  <si>
    <t>Odsetki od samorządowych papierów wartościowych</t>
  </si>
  <si>
    <t>Wydział Zdrowia i Spraw Społecznych</t>
  </si>
  <si>
    <t>Wydział  Budżetu i Analiz</t>
  </si>
  <si>
    <t>Sekretarz Miasta - Piotr Kołodziejczyk</t>
  </si>
  <si>
    <t>Biuro Audytu Wewnętrznego i Kontroli</t>
  </si>
  <si>
    <t>Wydział Gospodarki Komunalnej i Mieszkaniowej</t>
  </si>
  <si>
    <t>Wydział Gospodarowania Mieniem Miasta</t>
  </si>
  <si>
    <t>Biuro Nadzoru Właścicielskiego</t>
  </si>
  <si>
    <t>Sekretarz Miasta</t>
  </si>
  <si>
    <t>Wydział Wspierania Jednostek Pomocniczych Miasta</t>
  </si>
  <si>
    <t>Samorządy pomocnicze</t>
  </si>
  <si>
    <t>Pomoc społeczna</t>
  </si>
  <si>
    <t>Dochody od osób prawnych, od osób fizycznych i od innych jednostek nie posiadających osobowości prawnej oraz wydatki związane z ich poborem</t>
  </si>
  <si>
    <t>Wpłaty jednostek samorządu terytorialnego do budżetu państwa</t>
  </si>
  <si>
    <t>Część równoważąca subwencji ogólnej dla powiatów</t>
  </si>
  <si>
    <t>Placówki opiekuńczo - wychowawcze</t>
  </si>
  <si>
    <t>Pozostałe zadania w zakresie polityki społecznej</t>
  </si>
  <si>
    <t>Informatyka</t>
  </si>
  <si>
    <t>Wpłaty jednostek na rzecz środków specjalnych na finansowanie lub dofinansowanie zadań inwestycyjnych</t>
  </si>
  <si>
    <t>z tego:</t>
  </si>
  <si>
    <t>Wydział WJPM</t>
  </si>
  <si>
    <t>Zwrot dotacji wykorzystanych niezgodnie z przeznaczeniem lub pobranych w nadmiernej wysokości</t>
  </si>
  <si>
    <t>Dotacje celowe z budżetu na finansowanie lub dofinansowanie kosztów realizacji inwestycji i zakupów inwestycyjnych jednostek nie zaliczanych do sektora finansów publicznych</t>
  </si>
  <si>
    <t>Wybory do Parlamentu Europejskiego</t>
  </si>
  <si>
    <t>Rodziny zastępcze</t>
  </si>
  <si>
    <t>Pokrycie ujemnego wyniku finansowego i przejętych zobowiązań po likwidowanych i przekształcanych jednostkach zaliczanych do sektora finansów publicznych</t>
  </si>
  <si>
    <t>Działalność usługowa</t>
  </si>
  <si>
    <t>Cmentarze</t>
  </si>
  <si>
    <t>Szkolne schroniska młodzieżowe</t>
  </si>
  <si>
    <t>Zasiłki i pomoc w naturze</t>
  </si>
  <si>
    <t>Zasiłki rodzinne, pielęgnacyjne i wychowawcze</t>
  </si>
  <si>
    <t>Dotacje celowe przekazane gminie na zadania bieżące realizowane na podstawie porozumień (umów) między jednostkami samorządu terytorialnego</t>
  </si>
  <si>
    <t>Bibilioteki</t>
  </si>
  <si>
    <t>Odsetki od dotacji wykorzystanych niezgodnie z przeznaczeniem lub pobranych w nadmiernej wysokości</t>
  </si>
  <si>
    <t>Rezerwy na inwesrtcje i zakupy inwestycyjne</t>
  </si>
  <si>
    <t>Wynagrodzenia bezosobowe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</si>
  <si>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</si>
  <si>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</si>
  <si>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>Stypendia dla uczniów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</si>
  <si>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</si>
  <si>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pozostałym jednostkom niezaliczanym  do sektora finansów publicznych</t>
  </si>
  <si>
    <t>Dotacja podmiotowa z budżetu dla samorządowej instytucji kultury</t>
  </si>
  <si>
    <t>Nagrody o charakterze szczególnym niezaliczane do wynagrodzeń</t>
  </si>
  <si>
    <t>Dotacja przedmiotowa z budżetu dla jednostek niezaliczanych do sektora finansów publicznych</t>
  </si>
  <si>
    <t>Dotacja podmiotowa z budżetu dla publicznej szkoły wyższej</t>
  </si>
  <si>
    <t>Usługi opiekuńcze i specjalistyczne usługi opiekuńcze</t>
  </si>
  <si>
    <t>Dotacja podmiotowa z budżetu dla państwowejinstytucji kultury</t>
  </si>
  <si>
    <t>Dotacje celowe z budżetu na finansowanie lub dofinansowanie prac remontowych konserwatorskich obiektów zabytkowych przekazane jednostkom niezaliczanym do sektora finansów publicznych</t>
  </si>
  <si>
    <t>Jednostki specjalistycznego poradnictwa, mieszkania ochronne i ośrodki inwestycji kryzysowej</t>
  </si>
  <si>
    <t>Wydział Zdowia i Spraw Społecznych</t>
  </si>
  <si>
    <t>Dotacje celowe z budzetu na finansowanie lub dofinansowanie kosztów realizacji inwestycji i zakupów inwestycyjnych zakładów budżetowych</t>
  </si>
  <si>
    <t>Tranport i łączność</t>
  </si>
  <si>
    <t>Drogi wewnętrzne</t>
  </si>
  <si>
    <t>Gos[pdarka gruntami i nieruchomościami</t>
  </si>
  <si>
    <t>Składki na ubieczeństwa społeczne</t>
  </si>
  <si>
    <t>Wytwarzanie i zaopatrywanie w energię elektryczną, gaz i wodę</t>
  </si>
  <si>
    <t>Pozostała dzialalność</t>
  </si>
  <si>
    <t>Wynagrodzenia bezoosobowe</t>
  </si>
  <si>
    <t>Wydatki osobowe niezaliczone do wynagrodzeń</t>
  </si>
  <si>
    <t>Dotacja celowa z budzetu na finansowanie lub dofinansowanie zadań zleconych do realizacji fundacjom</t>
  </si>
  <si>
    <t>Dotacja celowa z budzetu na finansowanie lub dofinansowanie zadań  zleconych do realizacji stowarzyszeniom</t>
  </si>
  <si>
    <t>Dotacja celowa z budzetu na finansowanie lub dofinansowanie zadań zleconych do realizacji pozostałym jednostkom niezaliczanym do sektora finansów publicznych</t>
  </si>
  <si>
    <t>Zakup usług pozostałuch</t>
  </si>
  <si>
    <t>Komendy wojewódzkie Policji</t>
  </si>
  <si>
    <t>Wpływy od jednostek na rzecz środków specjalnych</t>
  </si>
  <si>
    <t>Dotacja celowa z budżetuna finansowanie lub dofinansowanie zadań zleconych do realizacji stowarzyszeniom</t>
  </si>
  <si>
    <t>z dnia 26 stycznia 2005 r.</t>
  </si>
  <si>
    <t>Wydatki powiatu na zad. zlec.</t>
  </si>
  <si>
    <t>Dotacja celowa z budzetu na finansowanie lub dofinansowanie zadań zleconych do realizacji stowarzyszeniom</t>
  </si>
  <si>
    <t>Dotacja celowa z budżetu państwa na finansowanie lub dofinansowanie zadań zleconych do realizacji pozostałym jednostkom niezaliczanym do sektora finansów publicznych</t>
  </si>
  <si>
    <t>Jednostki specjalistycznego poradnictwa, mieszkania ochronne i osrodki interwencji kryzysowej</t>
  </si>
  <si>
    <t>Dotacja celowa z budzetu z budżetu na finansowanie lub dofinansowanie zadań zleconych  do realizacji fundacjom</t>
  </si>
  <si>
    <t>Dotacja podmiotowa z budżetu z budżetu dla niepublicznej jednostki systemu oświaty</t>
  </si>
  <si>
    <t>Dotacja podmiotowa z budzetu dla samorzadowej instytucji kultury</t>
  </si>
  <si>
    <t>Dotacja podmiotowa z budżetu dla samorządowej instutucji kultury</t>
  </si>
  <si>
    <t>Drogi wewętrzne</t>
  </si>
  <si>
    <t>Wydatki inwestycyjne jednostek budzetowych</t>
  </si>
  <si>
    <t>Dotacja podmiotowa z budzetu dla niepublicznej jednsotki systemu oświaty</t>
  </si>
  <si>
    <t>Dotacja podmiotowa z budżetu dla zakładu budzetowego</t>
  </si>
  <si>
    <t>Dotacja podmiotowa z budżetu dla samodzielnego publicznego zakładu opieki zdrowotnej utworzonego przez jednostkę samorządu terytorialnego</t>
  </si>
  <si>
    <t>Dotacja celowa z budżetu na finansowanie i dofinansowanie zadań zleconych do realizacji pozostałym jednostkom niezaliczanym do sektora finansów publicznych</t>
  </si>
  <si>
    <t>Dotacja celowa z budżetu na finansowanie lub dofinansowanie zadań zleconych do realizacji  stowarzyszeniom</t>
  </si>
  <si>
    <t>Dotacja podmiotowaz budżetu dla państwowej instytucji kultury</t>
  </si>
  <si>
    <t xml:space="preserve">Wpłaty jednostek na rzecz środków specjalnych </t>
  </si>
  <si>
    <t>Wydatki na zakupy inwestycyjne jednostek budzetowych</t>
  </si>
  <si>
    <t>Dotacje podmiotowe z budżetu dla publicznej jednostki systemu oświaty prowadzonej przez osobę prawna inną niż jednostka samorządu terytorialnego oraz przez osobę fizyczną</t>
  </si>
  <si>
    <t>Jednostki specjalistycznego poradnictwa, mieszkania ochronne i ośrodki interwencji kryzysowej</t>
  </si>
  <si>
    <t>Dotacja podmiotowa z budzetu dla samorządowej instytucji kultury</t>
  </si>
  <si>
    <t>Dotacja podmiotowa z budzetu dla państwowej instytucji kultury</t>
  </si>
  <si>
    <t>Dotacja podmiotowa z budżetu otzrymana przez samorządową instytucję lultury</t>
  </si>
  <si>
    <t>Pozostałe instytucji kultury</t>
  </si>
  <si>
    <t>Dotacja podmiotowa z budzetu dla niepublicznej jednostki systemu oświaty</t>
  </si>
  <si>
    <t>Wpłaty jednotsek na rzecz środków specjalnych</t>
  </si>
  <si>
    <t>Załącznik Nr 7 do Zarządzenia Nr 10/2005/K</t>
  </si>
  <si>
    <t>Pozostałe odsetki</t>
  </si>
  <si>
    <t>Kary i odszkodowania wypłacane na rzecz osób prawnych i innych jednostek organizacyjnych</t>
  </si>
  <si>
    <t>Kary i odszkodowania na rzecz osób prawnych i innych jednostek organizacyjnych</t>
  </si>
  <si>
    <t>Kary i odszkodowania wypłacane na rzezcz osób prawnych i innych jednostek organizacyjnych</t>
  </si>
  <si>
    <t>Wpłaty z tytułu gwarancji i poręczeń</t>
  </si>
  <si>
    <t>Dotacja podmiotowa z budzetu dla publicznej szkoły wyższej</t>
  </si>
  <si>
    <t>Dotacja podmiotowa  z budzetu dla publicznej szkoły wyższej</t>
  </si>
  <si>
    <t>Wynagrodzenia pracowników</t>
  </si>
  <si>
    <t>Wynagrodzenia oosobowe pracowników</t>
  </si>
  <si>
    <t>Wydział Zarzadzania Kryzyzsowego i Bezpieczeństwa</t>
  </si>
  <si>
    <t>Wydział Zarządzania Kryzysowego i Bezpieczeństwa</t>
  </si>
  <si>
    <t>Pozostałę odsetki</t>
  </si>
  <si>
    <t>Dotacjapodmiotowa z budżetu dla zakładu budżetowego</t>
  </si>
  <si>
    <t>stanowiący korektę</t>
  </si>
  <si>
    <t>Załącznik Nr 1 do Zarządzenia Nr 10/2005/K</t>
  </si>
  <si>
    <t>Załącznika Nr 1 do Zarządzenia Nr 6/2005/K</t>
  </si>
  <si>
    <t>Załącznik Nr 2 do Zarządzenia Nr 10/2005/K</t>
  </si>
  <si>
    <t>Załącznika Nr 2 do Zarządzenia Nr 6/2005/K</t>
  </si>
  <si>
    <t>Załącznik Nr 3 do Zarządzenia Nr 10/2005/K</t>
  </si>
  <si>
    <t>Załącznika Nr 3 do Zarządzenia Nr 6/2005/K</t>
  </si>
  <si>
    <t>z dnia 2lutego 2005r.</t>
  </si>
  <si>
    <t>z dnia 28 lutego 2005r.</t>
  </si>
  <si>
    <t>Załącznik Nr 4 do Zarządzenia Nr 10/2005/K</t>
  </si>
  <si>
    <t>Załącznika Nr 4 do Zarządzenia Nr 6/2005/K</t>
  </si>
  <si>
    <t>Załącznik Nr 5 do Zarządzenia Nr 10/2005/K</t>
  </si>
  <si>
    <t>Załącznika Nr 5 do Zarządzenia Nr 6/2005/K</t>
  </si>
  <si>
    <t>Załącznik Nr 6 do Zarządzenia Nr 10/2005/K</t>
  </si>
  <si>
    <t>Załącznika Nr 6 do Zarządzenia Nr 6/2005/K</t>
  </si>
  <si>
    <t>Załącznika Nr 7 do Zarządzenia Nr 6/2005/K</t>
  </si>
</sst>
</file>

<file path=xl/styles.xml><?xml version="1.0" encoding="utf-8"?>
<styleSheet xmlns="http://schemas.openxmlformats.org/spreadsheetml/2006/main">
  <numFmts count="20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_(* #,##0_);_(* \(#,##0\);_(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E+00"/>
    <numFmt numFmtId="186" formatCode="0.0E+00"/>
    <numFmt numFmtId="187" formatCode="&quot;$&quot;#,##0.00"/>
    <numFmt numFmtId="188" formatCode="#,##0.000_);\(#,##0.00\)"/>
    <numFmt numFmtId="189" formatCode="#,##0.000\);[Red]\(#,##0.00\)"/>
    <numFmt numFmtId="190" formatCode="#,##0.000;[Red]\(#,##0.00\)"/>
    <numFmt numFmtId="191" formatCode="#,##0.000;[Red]#,##0.000"/>
    <numFmt numFmtId="192" formatCode="#,##0.000;\(#,##0.000\)"/>
    <numFmt numFmtId="193" formatCode="0.000_)"/>
    <numFmt numFmtId="194" formatCode="#,##0.000_);\(#,##0.000\)"/>
    <numFmt numFmtId="195" formatCode="#,##0.000\);\(#,##0.000\)"/>
    <numFmt numFmtId="196" formatCode="#,##0.000;\(#,##0.00\)"/>
    <numFmt numFmtId="197" formatCode="&quot;US$&quot;#,##0_);\(&quot;US$&quot;#,##0\)"/>
    <numFmt numFmtId="198" formatCode="&quot;US$&quot;#,##0_);[Red]\(&quot;US$&quot;#,##0\)"/>
    <numFmt numFmtId="199" formatCode="&quot;US$&quot;#,##0.00_);\(&quot;US$&quot;#,##0.00\)"/>
    <numFmt numFmtId="200" formatCode="&quot;US$&quot;#,##0.00_);[Red]\(&quot;US$&quot;#,##0.00\)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(* #,##0.000000_);_(* \(#,##0.000000\);_(* &quot;-&quot;??_);_(@_)"/>
    <numFmt numFmtId="210" formatCode="_-* #,##0.000_-;\-* #,##0.000_-;_-* &quot;-&quot;??_-;_-@_-"/>
    <numFmt numFmtId="211" formatCode="_-* #,##0.0000_-;\-* #,##0.0000_-;_-* &quot;-&quot;??_-;_-@_-"/>
    <numFmt numFmtId="212" formatCode="_-* #,##0.0_-;\-* #,##0.0_-;_-* &quot;-&quot;??_-;_-@_-"/>
    <numFmt numFmtId="213" formatCode="_-* #,##0_-;\-* #,##0_-;_-* &quot;-&quot;??_-;_-@_-"/>
    <numFmt numFmtId="214" formatCode="_(* #,##0.00000_);_(* \(#,##0.00000\);_(* &quot;-&quot;??_);_(@_)"/>
    <numFmt numFmtId="215" formatCode="_(* #,##0.0000_);_(* \(#,##0.0000\);_(* &quot;-&quot;??_);_(@_)"/>
    <numFmt numFmtId="216" formatCode="_(* #,##0.000_);_(* \(#,##0.000\);_(* &quot;-&quot;??_);_(@_)"/>
    <numFmt numFmtId="217" formatCode="_(* #,##0.0_);_(* \(#,##0.0\);_(* &quot;-&quot;??_);_(@_)"/>
    <numFmt numFmtId="218" formatCode="dd\-mmm\-yy"/>
    <numFmt numFmtId="219" formatCode="_(&quot;$&quot;* #,##0.00000_);_(&quot;$&quot;* \(#,##0.00000\);_(&quot;$&quot;* &quot;-&quot;??_);_(@_)"/>
    <numFmt numFmtId="220" formatCode="m/d"/>
    <numFmt numFmtId="221" formatCode="0_)"/>
    <numFmt numFmtId="222" formatCode="0.0%"/>
    <numFmt numFmtId="223" formatCode="mmm"/>
    <numFmt numFmtId="224" formatCode="0.0_);[Red]\(0.0\)"/>
    <numFmt numFmtId="225" formatCode="00000"/>
    <numFmt numFmtId="226" formatCode="m/d/yy\ h:mm\ AM/PM"/>
    <numFmt numFmtId="227" formatCode="0_);[Red]\(0\)"/>
    <numFmt numFmtId="228" formatCode="0.00_);[Red]\(0.00\)"/>
    <numFmt numFmtId="229" formatCode="0.0_)"/>
    <numFmt numFmtId="230" formatCode="&quot;$&quot;#,##0.0000_);\(&quot;$&quot;#,##0.0000\)"/>
    <numFmt numFmtId="231" formatCode="&quot;L&quot;#,##0_);\(&quot;L&quot;#,##0\)"/>
    <numFmt numFmtId="232" formatCode="&quot;L&quot;#,##0_);[Red]\(&quot;L&quot;#,##0\)"/>
    <numFmt numFmtId="233" formatCode="&quot;L&quot;#,##0.00_);\(&quot;L&quot;#,##0.00\)"/>
    <numFmt numFmtId="234" formatCode="&quot;L&quot;#,##0.00_);[Red]\(&quot;L&quot;#,##0.00\)"/>
    <numFmt numFmtId="235" formatCode="_(&quot;L&quot;* #,##0_);_(&quot;L&quot;* \(#,##0\);_(&quot;L&quot;* &quot;-&quot;_);_(@_)"/>
    <numFmt numFmtId="236" formatCode="_(&quot;L&quot;* #,##0.00_);_(&quot;L&quot;* \(#,##0.00\);_(&quot;L&quot;* &quot;-&quot;??_);_(@_)"/>
    <numFmt numFmtId="237" formatCode="#,##0.0_);[Red]\(#,##0.0\)"/>
    <numFmt numFmtId="238" formatCode="&quot;R&quot;\ #,##0;&quot;R&quot;\ \-#,##0"/>
    <numFmt numFmtId="239" formatCode="&quot;R&quot;\ #,##0;[Red]&quot;R&quot;\ \-#,##0"/>
    <numFmt numFmtId="240" formatCode="&quot;R&quot;\ #,##0.00;&quot;R&quot;\ \-#,##0.00"/>
    <numFmt numFmtId="241" formatCode="&quot;R&quot;\ #,##0.00;[Red]&quot;R&quot;\ \-#,##0.00"/>
    <numFmt numFmtId="242" formatCode="_ &quot;R&quot;\ * #,##0_ ;_ &quot;R&quot;\ * \-#,##0_ ;_ &quot;R&quot;\ * &quot;-&quot;_ ;_ @_ "/>
    <numFmt numFmtId="243" formatCode="_ * #,##0_ ;_ * \-#,##0_ ;_ * &quot;-&quot;_ ;_ @_ "/>
    <numFmt numFmtId="244" formatCode="_ &quot;R&quot;\ * #,##0.00_ ;_ &quot;R&quot;\ * \-#,##0.00_ ;_ &quot;R&quot;\ * &quot;-&quot;??_ ;_ @_ "/>
    <numFmt numFmtId="245" formatCode="_ * #,##0.00_ ;_ * \-#,##0.00_ ;_ * &quot;-&quot;??_ ;_ @_ "/>
    <numFmt numFmtId="246" formatCode="#,##0.0"/>
    <numFmt numFmtId="247" formatCode="#,##0.000"/>
    <numFmt numFmtId="248" formatCode="#,##0;\(#,##0\)"/>
    <numFmt numFmtId="249" formatCode="&quot;Ł&quot;#,##0;\-&quot;Ł&quot;#,##0"/>
    <numFmt numFmtId="250" formatCode="&quot;Ł&quot;#,##0;[Red]\-&quot;Ł&quot;#,##0"/>
    <numFmt numFmtId="251" formatCode="&quot;Ł&quot;#,##0.00;\-&quot;Ł&quot;#,##0.00"/>
    <numFmt numFmtId="252" formatCode="&quot;Ł&quot;#,##0.00;[Red]\-&quot;Ł&quot;#,##0.00"/>
    <numFmt numFmtId="253" formatCode="_-&quot;Ł&quot;* #,##0_-;\-&quot;Ł&quot;* #,##0_-;_-&quot;Ł&quot;* &quot;-&quot;_-;_-@_-"/>
    <numFmt numFmtId="254" formatCode="_-&quot;Ł&quot;* #,##0.00_-;\-&quot;Ł&quot;* #,##0.00_-;_-&quot;Ł&quot;* &quot;-&quot;??_-;_-@_-"/>
    <numFmt numFmtId="255" formatCode="#,##0.0;[Red]\-#,##0.0"/>
    <numFmt numFmtId="256" formatCode="#,##0.000;[Red]\-#,##0.000"/>
    <numFmt numFmtId="257" formatCode="#,##0.000_);[Red]\(#,##0.000\)"/>
    <numFmt numFmtId="258" formatCode="#,##0.0000;[Red]\-#,##0.0000"/>
    <numFmt numFmtId="259" formatCode="0.000%"/>
    <numFmt numFmtId="260" formatCode="###0_);[Red]\(###0\)"/>
    <numFmt numFmtId="261" formatCode="###0.0_);[Red]\(###0.0\)"/>
    <numFmt numFmtId="262" formatCode="###0.00_);[Red]\(###0.00\)"/>
    <numFmt numFmtId="263" formatCode="###0.000_);[Red]\(###0.000\)"/>
    <numFmt numFmtId="264" formatCode="###0.0000_);[Red]\(###0.0000\)"/>
    <numFmt numFmtId="265" formatCode="###0;[Red]\-###0"/>
    <numFmt numFmtId="266" formatCode="#,##0.00000;[Red]\-#,##0.00000"/>
    <numFmt numFmtId="267" formatCode="#,##0.000000;[Red]\-#,##0.000000"/>
    <numFmt numFmtId="268" formatCode="#,##0.0000000;[Red]\-#,##0.0000000"/>
    <numFmt numFmtId="269" formatCode="#,##0.00000000;[Red]\-#,##0.00000000"/>
    <numFmt numFmtId="270" formatCode="#,##0.000000000;[Red]\-#,##0.000000000"/>
    <numFmt numFmtId="271" formatCode="#,##0.0000000000;[Red]\-#,##0.0000000000"/>
    <numFmt numFmtId="272" formatCode="#,##0.00000000000;[Red]\-#,##0.00000000000"/>
    <numFmt numFmtId="273" formatCode="###0.0;[Red]\-###0.0"/>
    <numFmt numFmtId="274" formatCode="###0.00;[Red]\-###0.00"/>
    <numFmt numFmtId="275" formatCode="#,##0.0000_);[Red]\(#,##0.0000\)"/>
    <numFmt numFmtId="276" formatCode="0.0000%"/>
    <numFmt numFmtId="277" formatCode="0.00000%"/>
    <numFmt numFmtId="278" formatCode="0.000000%"/>
    <numFmt numFmtId="279" formatCode="#,##0.0000"/>
    <numFmt numFmtId="280" formatCode="#,##0.00000"/>
    <numFmt numFmtId="281" formatCode="#,##0.000000"/>
    <numFmt numFmtId="282" formatCode="###0.000;[Red]\-###0.000"/>
    <numFmt numFmtId="283" formatCode="###0.0000;[Red]\-###0.0000"/>
    <numFmt numFmtId="284" formatCode="#,##0.00000_);[Red]\(#,##0.00000\)"/>
    <numFmt numFmtId="285" formatCode="#,##0.0000000"/>
    <numFmt numFmtId="286" formatCode="0.00000000"/>
    <numFmt numFmtId="287" formatCode="0.000000000"/>
    <numFmt numFmtId="288" formatCode="0.0000000000"/>
    <numFmt numFmtId="289" formatCode="0.00_)"/>
    <numFmt numFmtId="290" formatCode="#,##0.000000_);[Red]\(#,##0.000000\)"/>
    <numFmt numFmtId="291" formatCode="#,##0.0000_);\(#,##0.0000\)"/>
    <numFmt numFmtId="292" formatCode="###0.00000_);[Red]\(###0.00000\)"/>
    <numFmt numFmtId="293" formatCode="###0.000000_);[Red]\(###0.000000\)"/>
    <numFmt numFmtId="294" formatCode="###0.0000000_);[Red]\(###0.0000000\)"/>
    <numFmt numFmtId="295" formatCode="###0.00000000_);[Red]\(###0.00000000\)"/>
    <numFmt numFmtId="296" formatCode="#,##0.0_);\(#,##0.0\)"/>
    <numFmt numFmtId="297" formatCode="General_)"/>
    <numFmt numFmtId="298" formatCode="#,##0.00000000"/>
    <numFmt numFmtId="299" formatCode="0%;\(0%\)"/>
    <numFmt numFmtId="300" formatCode="#,###.0_);\(#,##0.0\)"/>
    <numFmt numFmtId="301" formatCode="##,##0.0_);\(#,##0.0\)"/>
    <numFmt numFmtId="302" formatCode="#,##0\)"/>
    <numFmt numFmtId="303" formatCode="0.0%;\(0.0%\)"/>
    <numFmt numFmtId="304" formatCode="#,##0.0000_)"/>
    <numFmt numFmtId="305" formatCode="0\);"/>
    <numFmt numFmtId="306" formatCode="##,##0.000_);\(#,##0.000\)"/>
    <numFmt numFmtId="307" formatCode="#,##0;[Red]\(#,##0\)"/>
    <numFmt numFmtId="308" formatCode="#,##0.00;[Red]\(#,##0.00\)"/>
    <numFmt numFmtId="309" formatCode="##,##0.00_);\(#,##0.00\)"/>
    <numFmt numFmtId="310" formatCode=";;;"/>
    <numFmt numFmtId="311" formatCode="#,##0.0_);\(#,##0.00\)"/>
    <numFmt numFmtId="312" formatCode="#,##0.00000_);\(#,##0.00000\)"/>
    <numFmt numFmtId="313" formatCode="#,##0.000000_);\(#,##0.000000\)"/>
    <numFmt numFmtId="314" formatCode="#,###.00_);\(#,##0.00\)"/>
    <numFmt numFmtId="315" formatCode="#,###.000_);\(#,##0.000\)"/>
    <numFmt numFmtId="316" formatCode="_(* #,##0.0000000_);_(* \(#,##0.0000000\);_(* &quot;-&quot;??_);_(@_)"/>
    <numFmt numFmtId="317" formatCode="_(* #,##0.00000000_);_(* \(#,##0.00000000\);_(* &quot;-&quot;??_);_(@_)"/>
    <numFmt numFmtId="318" formatCode="_(* #,##0.000000000_);_(* \(#,##0.000000000\);_(* &quot;-&quot;??_);_(@_)"/>
    <numFmt numFmtId="319" formatCode="_(* #,##0.0000000000_);_(* \(#,##0.0000000000\);_(* &quot;-&quot;??_);_(@_)"/>
    <numFmt numFmtId="320" formatCode="_(* #,##0.00000000000_);_(* \(#,##0.00000000000\);_(* &quot;-&quot;??_);_(@_)"/>
    <numFmt numFmtId="321" formatCode="_(* #,##0.000000000000_);_(* \(#,##0.000000000000\);_(* &quot;-&quot;??_);_(@_)"/>
    <numFmt numFmtId="322" formatCode="_(* #,##0.0000000000000_);_(* \(#,##0.0000000000000\);_(* &quot;-&quot;??_);_(@_)"/>
    <numFmt numFmtId="323" formatCode="0%\);[Red]\(0%\)"/>
    <numFmt numFmtId="324" formatCode="0%\);[Red]\(0%"/>
    <numFmt numFmtId="325" formatCode="0%_);[Red]\(0%\)"/>
    <numFmt numFmtId="326" formatCode="mmm\.\ d\ \'yy\ \a\t\ h:mm"/>
    <numFmt numFmtId="327" formatCode="&quot;$&quot;#,##0.0_);[Red]\(&quot;$&quot;#,##0.0\)"/>
    <numFmt numFmtId="328" formatCode="000000"/>
    <numFmt numFmtId="329" formatCode="mm/dd/yy"/>
    <numFmt numFmtId="330" formatCode="000\-000000"/>
    <numFmt numFmtId="331" formatCode="dd\-mmm\-yy_)"/>
    <numFmt numFmtId="332" formatCode="&quot;$&quot;#,##0.0_);\(&quot;$&quot;#,##0.0\)"/>
    <numFmt numFmtId="333" formatCode="&quot;$&quot;#,##0.0"/>
    <numFmt numFmtId="334" formatCode="#,##0&quot;Ł&quot;_);\(#,##0&quot;Ł&quot;\)"/>
    <numFmt numFmtId="335" formatCode="#,##0&quot;Ł&quot;_);[Red]\(#,##0&quot;Ł&quot;\)"/>
    <numFmt numFmtId="336" formatCode="#,##0.00&quot;Ł&quot;_);\(#,##0.00&quot;Ł&quot;\)"/>
    <numFmt numFmtId="337" formatCode="#,##0.00&quot;Ł&quot;_);[Red]\(#,##0.00&quot;Ł&quot;\)"/>
    <numFmt numFmtId="338" formatCode="_ * #,##0_)&quot;Ł&quot;_ ;_ * \(#,##0\)&quot;Ł&quot;_ ;_ * &quot;-&quot;_)&quot;Ł&quot;_ ;_ @_ "/>
    <numFmt numFmtId="339" formatCode="_ * #,##0_)_Ł_ ;_ * \(#,##0\)_Ł_ ;_ * &quot;-&quot;_)_Ł_ ;_ @_ "/>
    <numFmt numFmtId="340" formatCode="_ * #,##0.00_)&quot;Ł&quot;_ ;_ * \(#,##0.00\)&quot;Ł&quot;_ ;_ * &quot;-&quot;??_)&quot;Ł&quot;_ ;_ @_ "/>
    <numFmt numFmtId="341" formatCode="_ * #,##0.00_)_Ł_ ;_ * \(#,##0.00\)_Ł_ ;_ * &quot;-&quot;??_)_Ł_ ;_ @_ "/>
    <numFmt numFmtId="342" formatCode="#,##0\ &quot;F&quot;;\-#,##0\ &quot;F&quot;"/>
    <numFmt numFmtId="343" formatCode="#,##0\ &quot;F&quot;;[Red]\-#,##0\ &quot;F&quot;"/>
    <numFmt numFmtId="344" formatCode="#,##0.00\ &quot;F&quot;;\-#,##0.00\ &quot;F&quot;"/>
    <numFmt numFmtId="345" formatCode="#,##0.00\ &quot;F&quot;;[Red]\-#,##0.00\ &quot;F&quot;"/>
    <numFmt numFmtId="346" formatCode="_-* #,##0\ &quot;F&quot;_-;\-* #,##0\ &quot;F&quot;_-;_-* &quot;-&quot;\ &quot;F&quot;_-;_-@_-"/>
    <numFmt numFmtId="347" formatCode="_-* #,##0\ _F_-;\-* #,##0\ _F_-;_-* &quot;-&quot;\ _F_-;_-@_-"/>
    <numFmt numFmtId="348" formatCode="_-* #,##0.00\ &quot;F&quot;_-;\-* #,##0.00\ &quot;F&quot;_-;_-* &quot;-&quot;??\ &quot;F&quot;_-;_-@_-"/>
    <numFmt numFmtId="349" formatCode="_-* #,##0.00\ _F_-;\-* #,##0.00\ _F_-;_-* &quot;-&quot;??\ _F_-;_-@_-"/>
    <numFmt numFmtId="350" formatCode="d/m/yy"/>
    <numFmt numFmtId="351" formatCode="d/m/yy\ h:mm"/>
    <numFmt numFmtId="352" formatCode="#,##0&quot; F&quot;_);\(#,##0&quot; F&quot;\)"/>
    <numFmt numFmtId="353" formatCode="#,##0&quot; F&quot;_);[Red]\(#,##0&quot; F&quot;\)"/>
    <numFmt numFmtId="354" formatCode="#,##0.00&quot; F&quot;_);\(#,##0.00&quot; F&quot;\)"/>
    <numFmt numFmtId="355" formatCode="#,##0.00&quot; F&quot;_);[Red]\(#,##0.00&quot; F&quot;\)"/>
    <numFmt numFmtId="356" formatCode="#,##0&quot; $&quot;;\-#,##0&quot; $&quot;"/>
    <numFmt numFmtId="357" formatCode="#,##0&quot; $&quot;;[Red]\-#,##0&quot; $&quot;"/>
    <numFmt numFmtId="358" formatCode="#,##0.00&quot; $&quot;;\-#,##0.00&quot; $&quot;"/>
    <numFmt numFmtId="359" formatCode="#,##0.00&quot; $&quot;;[Red]\-#,##0.00&quot; $&quot;"/>
    <numFmt numFmtId="360" formatCode="d\.m\.yy"/>
  </numFmts>
  <fonts count="35">
    <font>
      <sz val="10"/>
      <color indexed="8"/>
      <name val="MS Sans Serif"/>
      <family val="0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i/>
      <sz val="8"/>
      <color indexed="8"/>
      <name val="Arial CE"/>
      <family val="0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·s˛Ó©úĹé"/>
      <family val="0"/>
    </font>
    <font>
      <sz val="10"/>
      <name val="Helv"/>
      <family val="0"/>
    </font>
    <font>
      <sz val="8"/>
      <color indexed="9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2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47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47" fontId="5" fillId="0" borderId="0" applyFont="0" applyFill="0" applyBorder="0" applyAlignment="0" applyProtection="0"/>
    <xf numFmtId="347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349" fontId="5" fillId="0" borderId="0" applyFont="0" applyFill="0" applyBorder="0" applyAlignment="0" applyProtection="0"/>
    <xf numFmtId="34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349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8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7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7" fillId="0" borderId="0" applyFont="0" applyFill="0" applyBorder="0" applyAlignment="0" applyProtection="0"/>
    <xf numFmtId="38" fontId="4" fillId="0" borderId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43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5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4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346" fontId="6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5" fontId="5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205" fontId="7" fillId="0" borderId="0" applyFont="0" applyFill="0" applyBorder="0" applyAlignment="0" applyProtection="0"/>
    <xf numFmtId="25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25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348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348" fontId="6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359" fontId="8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7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207" fontId="7" fillId="0" borderId="0" applyFont="0" applyFill="0" applyBorder="0" applyAlignment="0" applyProtection="0"/>
    <xf numFmtId="254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25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10" fontId="12" fillId="3" borderId="1" applyNumberFormat="0" applyBorder="0" applyAlignment="0" applyProtection="0"/>
    <xf numFmtId="289" fontId="13" fillId="0" borderId="0">
      <alignment/>
      <protection/>
    </xf>
    <xf numFmtId="289" fontId="1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4" fillId="0" borderId="2">
      <alignment/>
      <protection/>
    </xf>
    <xf numFmtId="0" fontId="15" fillId="0" borderId="0">
      <alignment/>
      <protection/>
    </xf>
    <xf numFmtId="0" fontId="14" fillId="0" borderId="2">
      <alignment/>
      <protection/>
    </xf>
    <xf numFmtId="0" fontId="15" fillId="0" borderId="0">
      <alignment/>
      <protection/>
    </xf>
    <xf numFmtId="0" fontId="5" fillId="0" borderId="0">
      <alignment wrapText="1"/>
      <protection/>
    </xf>
    <xf numFmtId="0" fontId="5" fillId="0" borderId="0">
      <alignment/>
      <protection/>
    </xf>
    <xf numFmtId="0" fontId="5" fillId="0" borderId="0">
      <alignment wrapText="1"/>
      <protection/>
    </xf>
    <xf numFmtId="0" fontId="5" fillId="0" borderId="0">
      <alignment/>
      <protection/>
    </xf>
    <xf numFmtId="0" fontId="6" fillId="0" borderId="0">
      <alignment/>
      <protection/>
    </xf>
    <xf numFmtId="0" fontId="14" fillId="0" borderId="2">
      <alignment/>
      <protection/>
    </xf>
    <xf numFmtId="0" fontId="6" fillId="0" borderId="0">
      <alignment/>
      <protection/>
    </xf>
    <xf numFmtId="0" fontId="14" fillId="0" borderId="2">
      <alignment/>
      <protection/>
    </xf>
    <xf numFmtId="0" fontId="16" fillId="0" borderId="0">
      <alignment/>
      <protection/>
    </xf>
    <xf numFmtId="0" fontId="5" fillId="0" borderId="0">
      <alignment wrapText="1"/>
      <protection/>
    </xf>
    <xf numFmtId="0" fontId="16" fillId="0" borderId="0">
      <alignment/>
      <protection/>
    </xf>
    <xf numFmtId="0" fontId="5" fillId="0" borderId="0">
      <alignment wrapText="1"/>
      <protection/>
    </xf>
    <xf numFmtId="0" fontId="5" fillId="0" borderId="0" applyBorder="0">
      <alignment/>
      <protection/>
    </xf>
    <xf numFmtId="0" fontId="6" fillId="0" borderId="0">
      <alignment/>
      <protection/>
    </xf>
    <xf numFmtId="0" fontId="5" fillId="0" borderId="0" applyBorder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89" fontId="17" fillId="0" borderId="0">
      <alignment/>
      <protection/>
    </xf>
    <xf numFmtId="0" fontId="5" fillId="0" borderId="0">
      <alignment/>
      <protection/>
    </xf>
    <xf numFmtId="289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297" fontId="17" fillId="0" borderId="0">
      <alignment/>
      <protection/>
    </xf>
    <xf numFmtId="297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1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2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3" fontId="18" fillId="2" borderId="3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20" fillId="4" borderId="5" xfId="0" applyNumberFormat="1" applyFont="1" applyFill="1" applyBorder="1" applyAlignment="1">
      <alignment horizontal="righ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NumberFormat="1" applyFont="1" applyFill="1" applyBorder="1" applyAlignment="1">
      <alignment horizontal="left" vertical="center" wrapText="1"/>
    </xf>
    <xf numFmtId="0" fontId="6" fillId="5" borderId="6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left" vertical="center" wrapText="1"/>
    </xf>
    <xf numFmtId="0" fontId="6" fillId="2" borderId="16" xfId="0" applyFont="1" applyFill="1" applyBorder="1" applyAlignment="1" quotePrefix="1">
      <alignment horizontal="center" vertical="center"/>
    </xf>
    <xf numFmtId="0" fontId="6" fillId="2" borderId="17" xfId="0" applyFont="1" applyFill="1" applyBorder="1" applyAlignment="1" quotePrefix="1">
      <alignment horizontal="center" vertical="center"/>
    </xf>
    <xf numFmtId="0" fontId="6" fillId="2" borderId="18" xfId="0" applyNumberFormat="1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left" vertical="center" wrapText="1"/>
    </xf>
    <xf numFmtId="3" fontId="20" fillId="4" borderId="4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right" vertical="center"/>
    </xf>
    <xf numFmtId="3" fontId="21" fillId="0" borderId="3" xfId="403" applyNumberFormat="1" applyFont="1" applyBorder="1">
      <alignment/>
      <protection/>
    </xf>
    <xf numFmtId="0" fontId="21" fillId="0" borderId="0" xfId="403" applyFont="1">
      <alignment/>
      <protection/>
    </xf>
    <xf numFmtId="0" fontId="6" fillId="0" borderId="0" xfId="403" applyFont="1" applyFill="1">
      <alignment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left" vertical="center" wrapText="1"/>
    </xf>
    <xf numFmtId="3" fontId="20" fillId="4" borderId="24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 quotePrefix="1">
      <alignment horizontal="center" vertical="center"/>
    </xf>
    <xf numFmtId="0" fontId="18" fillId="2" borderId="11" xfId="0" applyFont="1" applyFill="1" applyBorder="1" applyAlignment="1" quotePrefix="1">
      <alignment horizontal="center" vertical="center"/>
    </xf>
    <xf numFmtId="0" fontId="18" fillId="2" borderId="12" xfId="0" applyFont="1" applyFill="1" applyBorder="1" applyAlignment="1" quotePrefix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7" xfId="0" applyFont="1" applyFill="1" applyBorder="1" applyAlignment="1" quotePrefix="1">
      <alignment horizontal="center" vertical="center"/>
    </xf>
    <xf numFmtId="3" fontId="20" fillId="5" borderId="5" xfId="0" applyNumberFormat="1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403" applyFont="1" applyFill="1" applyBorder="1" applyAlignment="1">
      <alignment horizontal="center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3" fontId="20" fillId="0" borderId="5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right" vertical="center"/>
    </xf>
    <xf numFmtId="0" fontId="6" fillId="5" borderId="28" xfId="0" applyFont="1" applyFill="1" applyBorder="1" applyAlignment="1" quotePrefix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3" fontId="20" fillId="4" borderId="29" xfId="0" applyNumberFormat="1" applyFont="1" applyFill="1" applyBorder="1" applyAlignment="1">
      <alignment horizontal="right" vertical="center"/>
    </xf>
    <xf numFmtId="3" fontId="19" fillId="6" borderId="30" xfId="216" applyNumberFormat="1" applyFont="1" applyFill="1" applyBorder="1" applyAlignment="1">
      <alignment horizontal="right" vertical="center" wrapText="1"/>
    </xf>
    <xf numFmtId="0" fontId="6" fillId="0" borderId="0" xfId="403" applyFont="1">
      <alignment/>
      <protection/>
    </xf>
    <xf numFmtId="3" fontId="21" fillId="0" borderId="3" xfId="403" applyNumberFormat="1" applyFont="1" applyBorder="1" applyAlignment="1">
      <alignment vertical="center"/>
      <protection/>
    </xf>
    <xf numFmtId="0" fontId="23" fillId="0" borderId="0" xfId="403" applyFont="1" applyAlignment="1">
      <alignment vertical="center"/>
      <protection/>
    </xf>
    <xf numFmtId="0" fontId="18" fillId="2" borderId="1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3" fontId="20" fillId="0" borderId="24" xfId="0" applyNumberFormat="1" applyFont="1" applyFill="1" applyBorder="1" applyAlignment="1">
      <alignment horizontal="right" vertical="center"/>
    </xf>
    <xf numFmtId="3" fontId="21" fillId="0" borderId="0" xfId="403" applyNumberFormat="1" applyFont="1">
      <alignment/>
      <protection/>
    </xf>
    <xf numFmtId="3" fontId="6" fillId="0" borderId="0" xfId="403" applyNumberFormat="1" applyFont="1">
      <alignment/>
      <protection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 vertical="top"/>
    </xf>
    <xf numFmtId="3" fontId="22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5" fillId="0" borderId="0" xfId="403" applyFont="1" applyAlignment="1">
      <alignment horizontal="center" vertical="center"/>
      <protection/>
    </xf>
    <xf numFmtId="3" fontId="26" fillId="0" borderId="0" xfId="0" applyNumberFormat="1" applyFont="1" applyFill="1" applyAlignment="1">
      <alignment vertical="top" wrapText="1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27" fillId="0" borderId="0" xfId="0" applyNumberFormat="1" applyFont="1" applyAlignment="1">
      <alignment horizontal="right" vertical="top" wrapText="1"/>
    </xf>
    <xf numFmtId="3" fontId="27" fillId="0" borderId="0" xfId="0" applyNumberFormat="1" applyFont="1" applyAlignment="1">
      <alignment vertical="top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4" fontId="28" fillId="0" borderId="0" xfId="0" applyNumberFormat="1" applyFont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8" fillId="0" borderId="0" xfId="0" applyNumberFormat="1" applyFont="1" applyAlignment="1">
      <alignment/>
    </xf>
    <xf numFmtId="0" fontId="29" fillId="0" borderId="0" xfId="403" applyFont="1" applyAlignment="1">
      <alignment horizontal="center" vertical="center" wrapText="1"/>
      <protection/>
    </xf>
    <xf numFmtId="0" fontId="29" fillId="0" borderId="0" xfId="403" applyFont="1" applyBorder="1">
      <alignment/>
      <protection/>
    </xf>
    <xf numFmtId="0" fontId="6" fillId="0" borderId="0" xfId="403" applyFont="1" applyBorder="1">
      <alignment/>
      <protection/>
    </xf>
    <xf numFmtId="4" fontId="19" fillId="7" borderId="3" xfId="403" applyNumberFormat="1" applyFont="1" applyFill="1" applyBorder="1" applyAlignment="1">
      <alignment vertical="center"/>
      <protection/>
    </xf>
    <xf numFmtId="0" fontId="6" fillId="0" borderId="0" xfId="403" applyFont="1" applyAlignment="1">
      <alignment horizontal="right"/>
      <protection/>
    </xf>
    <xf numFmtId="0" fontId="26" fillId="0" borderId="10" xfId="403" applyFont="1" applyFill="1" applyBorder="1" applyAlignment="1">
      <alignment horizontal="center" vertical="center"/>
      <protection/>
    </xf>
    <xf numFmtId="0" fontId="26" fillId="0" borderId="31" xfId="403" applyFont="1" applyFill="1" applyBorder="1" applyAlignment="1">
      <alignment horizontal="center" vertical="center"/>
      <protection/>
    </xf>
    <xf numFmtId="0" fontId="26" fillId="0" borderId="13" xfId="403" applyFont="1" applyFill="1" applyBorder="1" applyAlignment="1">
      <alignment horizontal="center" vertical="center" wrapText="1"/>
      <protection/>
    </xf>
    <xf numFmtId="0" fontId="26" fillId="0" borderId="30" xfId="403" applyFont="1" applyFill="1" applyBorder="1" applyAlignment="1">
      <alignment horizontal="centerContinuous" vertical="center" wrapText="1"/>
      <protection/>
    </xf>
    <xf numFmtId="3" fontId="21" fillId="0" borderId="32" xfId="403" applyNumberFormat="1" applyFont="1" applyBorder="1">
      <alignment/>
      <protection/>
    </xf>
    <xf numFmtId="171" fontId="6" fillId="0" borderId="0" xfId="200" applyFont="1" applyAlignment="1">
      <alignment/>
    </xf>
    <xf numFmtId="0" fontId="6" fillId="5" borderId="0" xfId="403" applyFont="1" applyFill="1" applyBorder="1" applyAlignment="1">
      <alignment horizontal="center"/>
      <protection/>
    </xf>
    <xf numFmtId="0" fontId="6" fillId="5" borderId="0" xfId="403" applyFont="1" applyFill="1" applyBorder="1" applyAlignment="1">
      <alignment horizontal="center" vertical="center"/>
      <protection/>
    </xf>
    <xf numFmtId="0" fontId="22" fillId="0" borderId="0" xfId="403" applyFont="1" applyBorder="1" applyAlignment="1">
      <alignment horizontal="center" vertical="center" wrapText="1"/>
      <protection/>
    </xf>
    <xf numFmtId="0" fontId="22" fillId="0" borderId="0" xfId="403" applyFont="1" applyBorder="1" applyAlignment="1">
      <alignment vertical="center" wrapText="1"/>
      <protection/>
    </xf>
    <xf numFmtId="0" fontId="6" fillId="5" borderId="0" xfId="403" applyFont="1" applyFill="1" applyBorder="1" applyAlignment="1">
      <alignment vertical="center" wrapText="1"/>
      <protection/>
    </xf>
    <xf numFmtId="0" fontId="6" fillId="5" borderId="0" xfId="403" applyFont="1" applyFill="1" applyBorder="1" applyAlignment="1">
      <alignment horizontal="center" vertical="center" wrapText="1"/>
      <protection/>
    </xf>
    <xf numFmtId="0" fontId="6" fillId="5" borderId="33" xfId="403" applyFont="1" applyFill="1" applyBorder="1" applyAlignment="1">
      <alignment vertical="center" wrapText="1"/>
      <protection/>
    </xf>
    <xf numFmtId="0" fontId="6" fillId="5" borderId="33" xfId="403" applyFont="1" applyFill="1" applyBorder="1" applyAlignment="1">
      <alignment horizontal="center" vertical="center" wrapText="1"/>
      <protection/>
    </xf>
    <xf numFmtId="0" fontId="22" fillId="0" borderId="33" xfId="403" applyFont="1" applyBorder="1" applyAlignment="1">
      <alignment horizontal="center" vertical="center" wrapText="1"/>
      <protection/>
    </xf>
    <xf numFmtId="0" fontId="22" fillId="0" borderId="33" xfId="403" applyFont="1" applyBorder="1" applyAlignment="1">
      <alignment vertical="center" wrapText="1"/>
      <protection/>
    </xf>
    <xf numFmtId="0" fontId="6" fillId="0" borderId="6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wrapText="1"/>
    </xf>
    <xf numFmtId="180" fontId="19" fillId="6" borderId="30" xfId="216" applyNumberFormat="1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3" fontId="6" fillId="2" borderId="35" xfId="0" applyNumberFormat="1" applyFont="1" applyFill="1" applyBorder="1" applyAlignment="1">
      <alignment horizontal="right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22" fillId="0" borderId="0" xfId="403" applyFont="1" applyBorder="1" applyAlignment="1">
      <alignment horizontal="center" vertical="center"/>
      <protection/>
    </xf>
    <xf numFmtId="0" fontId="27" fillId="0" borderId="0" xfId="403" applyFont="1" applyAlignment="1">
      <alignment vertical="center"/>
      <protection/>
    </xf>
    <xf numFmtId="3" fontId="27" fillId="0" borderId="0" xfId="403" applyNumberFormat="1" applyFont="1" applyAlignment="1">
      <alignment vertical="center"/>
      <protection/>
    </xf>
    <xf numFmtId="0" fontId="25" fillId="0" borderId="0" xfId="403" applyFont="1" applyAlignment="1">
      <alignment vertical="center"/>
      <protection/>
    </xf>
    <xf numFmtId="0" fontId="26" fillId="0" borderId="36" xfId="403" applyFont="1" applyFill="1" applyBorder="1" applyAlignment="1">
      <alignment horizontal="center" vertical="center"/>
      <protection/>
    </xf>
    <xf numFmtId="0" fontId="26" fillId="0" borderId="16" xfId="403" applyFont="1" applyFill="1" applyBorder="1" applyAlignment="1">
      <alignment horizontal="center" vertical="center"/>
      <protection/>
    </xf>
    <xf numFmtId="0" fontId="26" fillId="0" borderId="16" xfId="40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left" vertical="center" wrapText="1"/>
    </xf>
    <xf numFmtId="3" fontId="20" fillId="4" borderId="39" xfId="0" applyNumberFormat="1" applyFont="1" applyFill="1" applyBorder="1" applyAlignment="1">
      <alignment horizontal="right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6" fillId="5" borderId="6" xfId="403" applyFont="1" applyFill="1" applyBorder="1" applyAlignment="1">
      <alignment vertical="center"/>
      <protection/>
    </xf>
    <xf numFmtId="0" fontId="6" fillId="2" borderId="1" xfId="403" applyFont="1" applyFill="1" applyBorder="1" applyAlignment="1">
      <alignment horizontal="center" vertical="center"/>
      <protection/>
    </xf>
    <xf numFmtId="0" fontId="6" fillId="2" borderId="9" xfId="403" applyFont="1" applyFill="1" applyBorder="1" applyAlignment="1">
      <alignment horizontal="left" vertical="center" wrapText="1"/>
      <protection/>
    </xf>
    <xf numFmtId="3" fontId="6" fillId="2" borderId="42" xfId="403" applyNumberFormat="1" applyFont="1" applyFill="1" applyBorder="1" applyAlignment="1">
      <alignment horizontal="right" vertical="center"/>
      <protection/>
    </xf>
    <xf numFmtId="0" fontId="6" fillId="0" borderId="0" xfId="403" applyFont="1" applyAlignment="1">
      <alignment vertical="center"/>
      <protection/>
    </xf>
    <xf numFmtId="0" fontId="6" fillId="0" borderId="6" xfId="403" applyFont="1" applyFill="1" applyBorder="1" applyAlignment="1">
      <alignment vertical="center"/>
      <protection/>
    </xf>
    <xf numFmtId="0" fontId="6" fillId="0" borderId="7" xfId="403" applyFont="1" applyFill="1" applyBorder="1" applyAlignment="1">
      <alignment horizontal="center" vertical="center"/>
      <protection/>
    </xf>
    <xf numFmtId="0" fontId="6" fillId="0" borderId="0" xfId="403" applyFont="1" applyFill="1" applyAlignment="1">
      <alignment vertical="center"/>
      <protection/>
    </xf>
    <xf numFmtId="0" fontId="19" fillId="0" borderId="0" xfId="403" applyFont="1">
      <alignment/>
      <protection/>
    </xf>
    <xf numFmtId="3" fontId="19" fillId="0" borderId="0" xfId="403" applyNumberFormat="1" applyFont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8" fillId="2" borderId="43" xfId="0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right" vertical="center"/>
    </xf>
    <xf numFmtId="3" fontId="6" fillId="2" borderId="42" xfId="0" applyNumberFormat="1" applyFont="1" applyFill="1" applyBorder="1" applyAlignment="1">
      <alignment horizontal="righ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left" vertical="center" wrapText="1"/>
    </xf>
    <xf numFmtId="3" fontId="20" fillId="0" borderId="32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6" fillId="5" borderId="44" xfId="403" applyFont="1" applyFill="1" applyBorder="1" applyAlignment="1">
      <alignment vertical="center" wrapText="1"/>
      <protection/>
    </xf>
    <xf numFmtId="0" fontId="6" fillId="5" borderId="7" xfId="403" applyFont="1" applyFill="1" applyBorder="1" applyAlignment="1">
      <alignment horizontal="center" vertical="center" wrapText="1"/>
      <protection/>
    </xf>
    <xf numFmtId="0" fontId="20" fillId="4" borderId="28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left" vertical="center" wrapText="1"/>
    </xf>
    <xf numFmtId="3" fontId="20" fillId="4" borderId="19" xfId="0" applyNumberFormat="1" applyFont="1" applyFill="1" applyBorder="1" applyAlignment="1">
      <alignment horizontal="right" vertical="center"/>
    </xf>
    <xf numFmtId="3" fontId="6" fillId="2" borderId="5" xfId="403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5" borderId="6" xfId="403" applyFont="1" applyFill="1" applyBorder="1" applyAlignment="1">
      <alignment horizontal="center" vertical="center" wrapText="1"/>
      <protection/>
    </xf>
    <xf numFmtId="0" fontId="6" fillId="2" borderId="8" xfId="403" applyFont="1" applyFill="1" applyBorder="1" applyAlignment="1">
      <alignment horizontal="center" vertical="center" wrapText="1"/>
      <protection/>
    </xf>
    <xf numFmtId="0" fontId="6" fillId="2" borderId="47" xfId="0" applyFont="1" applyFill="1" applyBorder="1" applyAlignment="1">
      <alignment horizontal="left" vertical="center" wrapText="1"/>
    </xf>
    <xf numFmtId="0" fontId="20" fillId="4" borderId="27" xfId="0" applyFont="1" applyFill="1" applyBorder="1" applyAlignment="1">
      <alignment horizontal="center" vertical="center"/>
    </xf>
    <xf numFmtId="0" fontId="6" fillId="5" borderId="48" xfId="403" applyFont="1" applyFill="1" applyBorder="1" applyAlignment="1">
      <alignment vertical="center" wrapText="1"/>
      <protection/>
    </xf>
    <xf numFmtId="0" fontId="6" fillId="2" borderId="47" xfId="403" applyFont="1" applyFill="1" applyBorder="1" applyAlignment="1">
      <alignment vertical="center" wrapText="1"/>
      <protection/>
    </xf>
    <xf numFmtId="3" fontId="6" fillId="2" borderId="42" xfId="403" applyNumberFormat="1" applyFont="1" applyFill="1" applyBorder="1" applyAlignment="1">
      <alignment horizontal="right" vertical="center" wrapText="1"/>
      <protection/>
    </xf>
    <xf numFmtId="0" fontId="22" fillId="5" borderId="44" xfId="403" applyFont="1" applyFill="1" applyBorder="1" applyAlignment="1">
      <alignment vertical="center" wrapText="1"/>
      <protection/>
    </xf>
    <xf numFmtId="0" fontId="6" fillId="5" borderId="6" xfId="403" applyFont="1" applyFill="1" applyBorder="1" applyAlignment="1">
      <alignment vertical="center" wrapText="1"/>
      <protection/>
    </xf>
    <xf numFmtId="0" fontId="6" fillId="2" borderId="1" xfId="403" applyFont="1" applyFill="1" applyBorder="1" applyAlignment="1" quotePrefix="1">
      <alignment horizontal="center" vertical="center" wrapText="1"/>
      <protection/>
    </xf>
    <xf numFmtId="0" fontId="29" fillId="0" borderId="0" xfId="403" applyFont="1" applyFill="1" applyBorder="1">
      <alignment/>
      <protection/>
    </xf>
    <xf numFmtId="0" fontId="6" fillId="0" borderId="0" xfId="403" applyFont="1" applyFill="1" applyBorder="1">
      <alignment/>
      <protection/>
    </xf>
    <xf numFmtId="4" fontId="19" fillId="6" borderId="30" xfId="216" applyNumberFormat="1" applyFont="1" applyFill="1" applyBorder="1" applyAlignment="1">
      <alignment horizontal="right" vertical="center" wrapText="1"/>
    </xf>
    <xf numFmtId="4" fontId="21" fillId="0" borderId="3" xfId="403" applyNumberFormat="1" applyFont="1" applyBorder="1">
      <alignment/>
      <protection/>
    </xf>
    <xf numFmtId="3" fontId="28" fillId="0" borderId="0" xfId="0" applyNumberFormat="1" applyFont="1" applyBorder="1" applyAlignment="1">
      <alignment vertical="center"/>
    </xf>
    <xf numFmtId="0" fontId="25" fillId="0" borderId="0" xfId="403" applyFont="1" applyAlignment="1">
      <alignment horizontal="left" vertical="center"/>
      <protection/>
    </xf>
    <xf numFmtId="0" fontId="22" fillId="0" borderId="0" xfId="0" applyFont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 vertical="center"/>
    </xf>
    <xf numFmtId="4" fontId="28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left" vertical="center"/>
    </xf>
    <xf numFmtId="0" fontId="6" fillId="5" borderId="44" xfId="403" applyFont="1" applyFill="1" applyBorder="1">
      <alignment/>
      <protection/>
    </xf>
    <xf numFmtId="0" fontId="6" fillId="2" borderId="1" xfId="403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left"/>
    </xf>
    <xf numFmtId="3" fontId="6" fillId="2" borderId="5" xfId="403" applyNumberFormat="1" applyFont="1" applyFill="1" applyBorder="1" applyAlignment="1">
      <alignment horizontal="right"/>
      <protection/>
    </xf>
    <xf numFmtId="3" fontId="20" fillId="0" borderId="19" xfId="0" applyNumberFormat="1" applyFont="1" applyFill="1" applyBorder="1" applyAlignment="1">
      <alignment horizontal="right" vertical="center"/>
    </xf>
    <xf numFmtId="0" fontId="6" fillId="2" borderId="40" xfId="403" applyFont="1" applyFill="1" applyBorder="1" applyAlignment="1">
      <alignment horizontal="center" vertical="center" wrapText="1"/>
      <protection/>
    </xf>
    <xf numFmtId="0" fontId="6" fillId="5" borderId="49" xfId="403" applyFont="1" applyFill="1" applyBorder="1" applyAlignment="1">
      <alignment vertical="center" wrapText="1"/>
      <protection/>
    </xf>
    <xf numFmtId="0" fontId="6" fillId="2" borderId="16" xfId="403" applyFont="1" applyFill="1" applyBorder="1" applyAlignment="1">
      <alignment horizontal="center" vertical="center" wrapText="1"/>
      <protection/>
    </xf>
    <xf numFmtId="0" fontId="6" fillId="2" borderId="16" xfId="403" applyFont="1" applyFill="1" applyBorder="1" applyAlignment="1">
      <alignment vertical="center" wrapText="1"/>
      <protection/>
    </xf>
    <xf numFmtId="0" fontId="6" fillId="2" borderId="50" xfId="0" applyFont="1" applyFill="1" applyBorder="1" applyAlignment="1">
      <alignment horizontal="left"/>
    </xf>
    <xf numFmtId="3" fontId="6" fillId="2" borderId="19" xfId="403" applyNumberFormat="1" applyFont="1" applyFill="1" applyBorder="1" applyAlignment="1">
      <alignment horizontal="right" vertical="center" wrapText="1"/>
      <protection/>
    </xf>
    <xf numFmtId="0" fontId="6" fillId="0" borderId="6" xfId="0" applyFont="1" applyBorder="1" applyAlignment="1">
      <alignment vertical="center"/>
    </xf>
    <xf numFmtId="0" fontId="6" fillId="2" borderId="1" xfId="403" applyFont="1" applyFill="1" applyBorder="1" applyAlignment="1">
      <alignment vertical="center" wrapText="1"/>
      <protection/>
    </xf>
    <xf numFmtId="0" fontId="6" fillId="2" borderId="47" xfId="0" applyFont="1" applyFill="1" applyBorder="1" applyAlignment="1">
      <alignment horizontal="left"/>
    </xf>
    <xf numFmtId="3" fontId="26" fillId="0" borderId="0" xfId="0" applyNumberFormat="1" applyFont="1" applyAlignment="1">
      <alignment vertical="top" wrapText="1"/>
    </xf>
    <xf numFmtId="3" fontId="2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3" fontId="6" fillId="4" borderId="0" xfId="0" applyNumberFormat="1" applyFont="1" applyFill="1" applyAlignment="1">
      <alignment horizontal="left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3" fontId="6" fillId="5" borderId="0" xfId="0" applyNumberFormat="1" applyFont="1" applyFill="1" applyAlignment="1">
      <alignment vertical="center"/>
    </xf>
    <xf numFmtId="3" fontId="26" fillId="0" borderId="0" xfId="0" applyNumberFormat="1" applyFont="1" applyAlignment="1">
      <alignment horizontal="right" vertical="top"/>
    </xf>
    <xf numFmtId="0" fontId="6" fillId="2" borderId="27" xfId="403" applyFont="1" applyFill="1" applyBorder="1" applyAlignment="1">
      <alignment horizontal="center" vertical="center" wrapText="1"/>
      <protection/>
    </xf>
    <xf numFmtId="0" fontId="6" fillId="2" borderId="7" xfId="403" applyFont="1" applyFill="1" applyBorder="1" applyAlignment="1">
      <alignment horizontal="center" vertical="center" wrapText="1"/>
      <protection/>
    </xf>
    <xf numFmtId="3" fontId="6" fillId="2" borderId="4" xfId="403" applyNumberFormat="1" applyFont="1" applyFill="1" applyBorder="1" applyAlignment="1">
      <alignment horizontal="right" vertical="center" wrapText="1"/>
      <protection/>
    </xf>
    <xf numFmtId="3" fontId="20" fillId="0" borderId="42" xfId="0" applyNumberFormat="1" applyFont="1" applyFill="1" applyBorder="1" applyAlignment="1">
      <alignment horizontal="right" vertical="center"/>
    </xf>
    <xf numFmtId="0" fontId="20" fillId="4" borderId="44" xfId="0" applyFont="1" applyFill="1" applyBorder="1" applyAlignment="1">
      <alignment horizontal="center" vertical="center"/>
    </xf>
    <xf numFmtId="3" fontId="19" fillId="0" borderId="3" xfId="403" applyNumberFormat="1" applyFont="1" applyBorder="1">
      <alignment/>
      <protection/>
    </xf>
    <xf numFmtId="4" fontId="19" fillId="0" borderId="0" xfId="403" applyNumberFormat="1" applyFont="1" applyFill="1" applyBorder="1" applyAlignment="1">
      <alignment vertical="center"/>
      <protection/>
    </xf>
    <xf numFmtId="3" fontId="20" fillId="0" borderId="0" xfId="0" applyNumberFormat="1" applyFont="1" applyFill="1" applyBorder="1" applyAlignment="1">
      <alignment horizontal="right" vertical="center"/>
    </xf>
    <xf numFmtId="3" fontId="20" fillId="4" borderId="0" xfId="0" applyNumberFormat="1" applyFont="1" applyFill="1" applyBorder="1" applyAlignment="1">
      <alignment horizontal="right" vertical="center"/>
    </xf>
    <xf numFmtId="4" fontId="6" fillId="0" borderId="0" xfId="403" applyNumberFormat="1" applyFont="1">
      <alignment/>
      <protection/>
    </xf>
    <xf numFmtId="3" fontId="22" fillId="0" borderId="0" xfId="403" applyNumberFormat="1" applyFont="1" applyBorder="1" applyAlignment="1">
      <alignment vertical="center"/>
      <protection/>
    </xf>
    <xf numFmtId="3" fontId="22" fillId="5" borderId="0" xfId="403" applyNumberFormat="1" applyFont="1" applyFill="1" applyBorder="1" applyAlignment="1">
      <alignment horizontal="right" vertical="center" wrapText="1"/>
      <protection/>
    </xf>
    <xf numFmtId="3" fontId="22" fillId="5" borderId="33" xfId="403" applyNumberFormat="1" applyFont="1" applyFill="1" applyBorder="1" applyAlignment="1">
      <alignment horizontal="right" vertical="center" wrapText="1"/>
      <protection/>
    </xf>
    <xf numFmtId="3" fontId="20" fillId="0" borderId="29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right" vertical="center"/>
    </xf>
    <xf numFmtId="0" fontId="6" fillId="5" borderId="53" xfId="403" applyFont="1" applyFill="1" applyBorder="1" applyAlignment="1">
      <alignment vertical="center" wrapText="1"/>
      <protection/>
    </xf>
    <xf numFmtId="0" fontId="20" fillId="0" borderId="15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20" fillId="0" borderId="9" xfId="0" applyNumberFormat="1" applyFont="1" applyFill="1" applyBorder="1" applyAlignment="1">
      <alignment horizontal="justify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right" vertical="center"/>
    </xf>
    <xf numFmtId="3" fontId="20" fillId="0" borderId="5" xfId="0" applyNumberFormat="1" applyFont="1" applyFill="1" applyBorder="1" applyAlignment="1">
      <alignment horizontal="right" vertical="center"/>
    </xf>
    <xf numFmtId="3" fontId="20" fillId="0" borderId="29" xfId="0" applyNumberFormat="1" applyFont="1" applyFill="1" applyBorder="1" applyAlignment="1">
      <alignment horizontal="right" vertical="center"/>
    </xf>
    <xf numFmtId="0" fontId="6" fillId="0" borderId="1" xfId="403" applyFont="1" applyFill="1" applyBorder="1" applyAlignment="1">
      <alignment horizontal="center" vertical="center" wrapText="1"/>
      <protection/>
    </xf>
    <xf numFmtId="0" fontId="6" fillId="5" borderId="54" xfId="0" applyFont="1" applyFill="1" applyBorder="1" applyAlignment="1" quotePrefix="1">
      <alignment horizontal="center" vertical="center"/>
    </xf>
    <xf numFmtId="0" fontId="6" fillId="0" borderId="27" xfId="403" applyFont="1" applyFill="1" applyBorder="1" applyAlignment="1">
      <alignment horizontal="center" vertical="center" wrapText="1"/>
      <protection/>
    </xf>
    <xf numFmtId="0" fontId="6" fillId="5" borderId="55" xfId="0" applyFont="1" applyFill="1" applyBorder="1" applyAlignment="1" quotePrefix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6" fillId="0" borderId="40" xfId="0" applyFont="1" applyFill="1" applyBorder="1" applyAlignment="1" quotePrefix="1">
      <alignment horizontal="center" vertical="center"/>
    </xf>
    <xf numFmtId="0" fontId="22" fillId="5" borderId="6" xfId="403" applyFont="1" applyFill="1" applyBorder="1" applyAlignment="1">
      <alignment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NumberFormat="1" applyFont="1" applyFill="1" applyBorder="1" applyAlignment="1">
      <alignment horizontal="left" vertical="center" wrapText="1"/>
    </xf>
    <xf numFmtId="3" fontId="18" fillId="2" borderId="24" xfId="0" applyNumberFormat="1" applyFont="1" applyFill="1" applyBorder="1" applyAlignment="1">
      <alignment horizontal="right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 wrapText="1"/>
    </xf>
    <xf numFmtId="3" fontId="20" fillId="4" borderId="9" xfId="0" applyNumberFormat="1" applyFont="1" applyFill="1" applyBorder="1" applyAlignment="1">
      <alignment horizontal="right" vertical="center"/>
    </xf>
    <xf numFmtId="0" fontId="20" fillId="4" borderId="5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52" xfId="0" applyNumberFormat="1" applyFont="1" applyFill="1" applyBorder="1" applyAlignment="1">
      <alignment horizontal="left" vertical="center" wrapText="1"/>
    </xf>
    <xf numFmtId="3" fontId="20" fillId="4" borderId="32" xfId="0" applyNumberFormat="1" applyFont="1" applyFill="1" applyBorder="1" applyAlignment="1">
      <alignment horizontal="right" vertical="center"/>
    </xf>
    <xf numFmtId="3" fontId="20" fillId="5" borderId="24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3" fontId="20" fillId="0" borderId="39" xfId="0" applyNumberFormat="1" applyFont="1" applyFill="1" applyBorder="1" applyAlignment="1">
      <alignment horizontal="right" vertical="center"/>
    </xf>
    <xf numFmtId="0" fontId="20" fillId="4" borderId="53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left" vertical="center" wrapText="1"/>
    </xf>
    <xf numFmtId="3" fontId="20" fillId="0" borderId="52" xfId="0" applyNumberFormat="1" applyFont="1" applyFill="1" applyBorder="1" applyAlignment="1">
      <alignment horizontal="right" vertical="center"/>
    </xf>
    <xf numFmtId="0" fontId="6" fillId="0" borderId="53" xfId="403" applyFont="1" applyFill="1" applyBorder="1" applyAlignment="1">
      <alignment vertical="center"/>
      <protection/>
    </xf>
    <xf numFmtId="0" fontId="6" fillId="0" borderId="58" xfId="403" applyFont="1" applyFill="1" applyBorder="1" applyAlignment="1">
      <alignment horizontal="center" vertical="center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left" vertical="center" wrapText="1"/>
    </xf>
    <xf numFmtId="0" fontId="6" fillId="5" borderId="20" xfId="0" applyFont="1" applyFill="1" applyBorder="1" applyAlignment="1" quotePrefix="1">
      <alignment horizontal="center" vertical="center"/>
    </xf>
    <xf numFmtId="0" fontId="6" fillId="2" borderId="27" xfId="403" applyFont="1" applyFill="1" applyBorder="1" applyAlignment="1">
      <alignment vertical="center" wrapText="1"/>
      <protection/>
    </xf>
    <xf numFmtId="0" fontId="6" fillId="5" borderId="28" xfId="403" applyFont="1" applyFill="1" applyBorder="1" applyAlignment="1">
      <alignment vertical="center" wrapText="1"/>
      <protection/>
    </xf>
    <xf numFmtId="0" fontId="6" fillId="2" borderId="16" xfId="403" applyFont="1" applyFill="1" applyBorder="1" applyAlignment="1" quotePrefix="1">
      <alignment horizontal="center" vertical="center" wrapText="1"/>
      <protection/>
    </xf>
    <xf numFmtId="0" fontId="20" fillId="0" borderId="18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 quotePrefix="1">
      <alignment horizontal="center" vertical="center"/>
    </xf>
    <xf numFmtId="0" fontId="6" fillId="2" borderId="22" xfId="0" applyFont="1" applyFill="1" applyBorder="1" applyAlignment="1" quotePrefix="1">
      <alignment horizontal="center" vertical="center"/>
    </xf>
    <xf numFmtId="0" fontId="6" fillId="2" borderId="23" xfId="0" applyNumberFormat="1" applyFont="1" applyFill="1" applyBorder="1" applyAlignment="1">
      <alignment horizontal="left" vertical="center" wrapText="1"/>
    </xf>
    <xf numFmtId="3" fontId="20" fillId="5" borderId="4" xfId="0" applyNumberFormat="1" applyFont="1" applyFill="1" applyBorder="1" applyAlignment="1">
      <alignment horizontal="right" vertical="center"/>
    </xf>
    <xf numFmtId="0" fontId="26" fillId="0" borderId="43" xfId="403" applyFont="1" applyFill="1" applyBorder="1" applyAlignment="1">
      <alignment horizontal="center" vertical="center"/>
      <protection/>
    </xf>
    <xf numFmtId="0" fontId="26" fillId="0" borderId="11" xfId="403" applyFont="1" applyFill="1" applyBorder="1" applyAlignment="1">
      <alignment horizontal="center" vertical="center"/>
      <protection/>
    </xf>
    <xf numFmtId="0" fontId="6" fillId="0" borderId="59" xfId="403" applyFont="1" applyBorder="1">
      <alignment/>
      <protection/>
    </xf>
    <xf numFmtId="3" fontId="6" fillId="0" borderId="59" xfId="403" applyNumberFormat="1" applyFont="1" applyBorder="1">
      <alignment/>
      <protection/>
    </xf>
    <xf numFmtId="0" fontId="21" fillId="0" borderId="10" xfId="403" applyFont="1" applyBorder="1" applyAlignment="1">
      <alignment horizontal="center"/>
      <protection/>
    </xf>
    <xf numFmtId="0" fontId="21" fillId="0" borderId="60" xfId="403" applyFont="1" applyBorder="1" applyAlignment="1">
      <alignment horizontal="center"/>
      <protection/>
    </xf>
    <xf numFmtId="0" fontId="21" fillId="0" borderId="30" xfId="403" applyFont="1" applyBorder="1" applyAlignment="1">
      <alignment horizontal="center"/>
      <protection/>
    </xf>
    <xf numFmtId="0" fontId="22" fillId="6" borderId="10" xfId="403" applyFont="1" applyFill="1" applyBorder="1" applyAlignment="1">
      <alignment horizontal="center" vertical="center"/>
      <protection/>
    </xf>
    <xf numFmtId="0" fontId="22" fillId="6" borderId="60" xfId="403" applyFont="1" applyFill="1" applyBorder="1" applyAlignment="1">
      <alignment horizontal="center" vertical="center"/>
      <protection/>
    </xf>
    <xf numFmtId="0" fontId="22" fillId="6" borderId="30" xfId="403" applyFont="1" applyFill="1" applyBorder="1" applyAlignment="1">
      <alignment horizontal="center" vertical="center"/>
      <protection/>
    </xf>
    <xf numFmtId="0" fontId="21" fillId="0" borderId="20" xfId="403" applyFont="1" applyBorder="1" applyAlignment="1">
      <alignment horizontal="center"/>
      <protection/>
    </xf>
    <xf numFmtId="0" fontId="21" fillId="0" borderId="33" xfId="403" applyFont="1" applyBorder="1" applyAlignment="1">
      <alignment horizontal="center"/>
      <protection/>
    </xf>
    <xf numFmtId="0" fontId="21" fillId="0" borderId="61" xfId="403" applyFont="1" applyBorder="1" applyAlignment="1">
      <alignment horizontal="center"/>
      <protection/>
    </xf>
    <xf numFmtId="0" fontId="0" fillId="0" borderId="60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10" xfId="403" applyFont="1" applyBorder="1" applyAlignment="1">
      <alignment horizontal="left"/>
      <protection/>
    </xf>
    <xf numFmtId="0" fontId="21" fillId="0" borderId="60" xfId="403" applyFont="1" applyBorder="1" applyAlignment="1">
      <alignment horizontal="left"/>
      <protection/>
    </xf>
    <xf numFmtId="0" fontId="21" fillId="0" borderId="30" xfId="403" applyFont="1" applyBorder="1" applyAlignment="1">
      <alignment horizontal="left"/>
      <protection/>
    </xf>
    <xf numFmtId="0" fontId="19" fillId="0" borderId="10" xfId="403" applyFont="1" applyFill="1" applyBorder="1" applyAlignment="1">
      <alignment horizontal="center"/>
      <protection/>
    </xf>
    <xf numFmtId="0" fontId="19" fillId="0" borderId="60" xfId="403" applyFont="1" applyFill="1" applyBorder="1" applyAlignment="1">
      <alignment horizontal="center"/>
      <protection/>
    </xf>
    <xf numFmtId="0" fontId="19" fillId="0" borderId="30" xfId="403" applyFont="1" applyFill="1" applyBorder="1" applyAlignment="1">
      <alignment horizontal="center"/>
      <protection/>
    </xf>
    <xf numFmtId="0" fontId="19" fillId="0" borderId="10" xfId="403" applyFont="1" applyBorder="1" applyAlignment="1">
      <alignment horizontal="center"/>
      <protection/>
    </xf>
    <xf numFmtId="0" fontId="19" fillId="0" borderId="60" xfId="403" applyFont="1" applyBorder="1" applyAlignment="1">
      <alignment horizontal="center"/>
      <protection/>
    </xf>
    <xf numFmtId="0" fontId="19" fillId="0" borderId="30" xfId="403" applyFont="1" applyBorder="1" applyAlignment="1">
      <alignment horizontal="center"/>
      <protection/>
    </xf>
    <xf numFmtId="0" fontId="4" fillId="0" borderId="6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4" borderId="58" xfId="0" applyFont="1" applyFill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61" xfId="0" applyFont="1" applyBorder="1" applyAlignment="1">
      <alignment vertical="center"/>
    </xf>
  </cellXfs>
  <cellStyles count="424">
    <cellStyle name="Normal" xfId="0"/>
    <cellStyle name="Comma [0]_CCOCPX" xfId="15"/>
    <cellStyle name="Comma [0]_E&amp;ONW1" xfId="16"/>
    <cellStyle name="Comma [0]_E&amp;ONW2" xfId="17"/>
    <cellStyle name="Comma [0]_E&amp;OOCPX" xfId="18"/>
    <cellStyle name="Comma [0]_F&amp;COCPX" xfId="19"/>
    <cellStyle name="Comma [0]_Inputs" xfId="20"/>
    <cellStyle name="Comma [0]_ITOCPX" xfId="21"/>
    <cellStyle name="Comma [0]_laroux" xfId="22"/>
    <cellStyle name="Comma [0]_laroux_1" xfId="23"/>
    <cellStyle name="Comma [0]_laroux_2" xfId="24"/>
    <cellStyle name="Comma [0]_laroux_2_pldt" xfId="25"/>
    <cellStyle name="Comma [0]_laroux_MATERAL2" xfId="26"/>
    <cellStyle name="Comma [0]_laroux_MATERAL2_pldt" xfId="27"/>
    <cellStyle name="Comma [0]_laroux_mud plant bolted" xfId="28"/>
    <cellStyle name="Comma [0]_MATERAL2" xfId="29"/>
    <cellStyle name="Comma [0]_MKGOCPX" xfId="30"/>
    <cellStyle name="Comma [0]_MOBCPX" xfId="31"/>
    <cellStyle name="Comma [0]_mud plant bolted" xfId="32"/>
    <cellStyle name="Comma [0]_mud plant bolted_pldt" xfId="33"/>
    <cellStyle name="Comma [0]_OSMOCPX" xfId="34"/>
    <cellStyle name="Comma [0]_PGMKOCPX" xfId="35"/>
    <cellStyle name="Comma [0]_PGNW1" xfId="36"/>
    <cellStyle name="Comma [0]_PGNW2" xfId="37"/>
    <cellStyle name="Comma [0]_PGNWOCPX" xfId="38"/>
    <cellStyle name="Comma [0]_pldt" xfId="39"/>
    <cellStyle name="Comma [0]_pldt_1" xfId="40"/>
    <cellStyle name="Comma [0]_pldt_1_pldt" xfId="41"/>
    <cellStyle name="Comma [0]_pldt_2" xfId="42"/>
    <cellStyle name="Comma [0]_pldt_pldt" xfId="43"/>
    <cellStyle name="Comma [0]_SATOCPX" xfId="44"/>
    <cellStyle name="Comma [0]_TMSNW1" xfId="45"/>
    <cellStyle name="Comma [0]_TMSNW2" xfId="46"/>
    <cellStyle name="Comma [0]_TMSOCPX" xfId="47"/>
    <cellStyle name="Comma_Capex" xfId="48"/>
    <cellStyle name="Comma_Capex per line" xfId="49"/>
    <cellStyle name="Comma_Capex%rev" xfId="50"/>
    <cellStyle name="Comma_C-Cap intensity" xfId="51"/>
    <cellStyle name="Comma_C-Cap intensity_pldt" xfId="52"/>
    <cellStyle name="Comma_C-Capex%rev" xfId="53"/>
    <cellStyle name="Comma_C-Capex%rev_pldt" xfId="54"/>
    <cellStyle name="Comma_CCOCPX" xfId="55"/>
    <cellStyle name="Comma_Cht-Capex per line" xfId="56"/>
    <cellStyle name="Comma_Cht-Capex per line_pldt" xfId="57"/>
    <cellStyle name="Comma_Cht-Cum Real Opr Cf" xfId="58"/>
    <cellStyle name="Comma_Cht-Cum Real Opr Cf_pldt" xfId="59"/>
    <cellStyle name="Comma_Cht-Dep%Rev" xfId="60"/>
    <cellStyle name="Comma_Cht-Dep%Rev_pldt" xfId="61"/>
    <cellStyle name="Comma_Cht-Real Opr Cf" xfId="62"/>
    <cellStyle name="Comma_Cht-Real Opr Cf_pldt" xfId="63"/>
    <cellStyle name="Comma_Cht-Rev dist" xfId="64"/>
    <cellStyle name="Comma_Cht-Rev dist_pldt" xfId="65"/>
    <cellStyle name="Comma_Cht-Rev p line" xfId="66"/>
    <cellStyle name="Comma_Cht-Rev p line_pldt" xfId="67"/>
    <cellStyle name="Comma_Cht-Rev per Staff" xfId="68"/>
    <cellStyle name="Comma_Cht-Rev per Staff_pldt" xfId="69"/>
    <cellStyle name="Comma_Cht-Staff cost%revenue" xfId="70"/>
    <cellStyle name="Comma_Cht-Staff cost%revenue_pldt" xfId="71"/>
    <cellStyle name="Comma_C-Line per Staff" xfId="72"/>
    <cellStyle name="Comma_C-Line per Staff_pldt" xfId="73"/>
    <cellStyle name="Comma_C-lines distribution" xfId="74"/>
    <cellStyle name="Comma_C-lines distribution_pldt" xfId="75"/>
    <cellStyle name="Comma_C-Orig PLDT lines" xfId="76"/>
    <cellStyle name="Comma_C-Orig PLDT lines_pldt" xfId="77"/>
    <cellStyle name="Comma_C-Ret on Rev" xfId="78"/>
    <cellStyle name="Comma_C-Ret on Rev_pldt" xfId="79"/>
    <cellStyle name="Comma_C-ROACE" xfId="80"/>
    <cellStyle name="Comma_C-ROACE_pldt" xfId="81"/>
    <cellStyle name="Comma_CROCF" xfId="82"/>
    <cellStyle name="Comma_Cum Real Opr Cf" xfId="83"/>
    <cellStyle name="Comma_Demand Fcst." xfId="84"/>
    <cellStyle name="Comma_Dep%Rev" xfId="85"/>
    <cellStyle name="Comma_E&amp;ONW1" xfId="86"/>
    <cellStyle name="Comma_E&amp;ONW2" xfId="87"/>
    <cellStyle name="Comma_E&amp;OOCPX" xfId="88"/>
    <cellStyle name="Comma_EPS" xfId="89"/>
    <cellStyle name="Comma_F&amp;COCPX" xfId="90"/>
    <cellStyle name="Comma_Inputs" xfId="91"/>
    <cellStyle name="Comma_IRR" xfId="92"/>
    <cellStyle name="Comma_ITOCPX" xfId="93"/>
    <cellStyle name="Comma_laroux" xfId="94"/>
    <cellStyle name="Comma_laroux_1" xfId="95"/>
    <cellStyle name="Comma_laroux_1_pldt" xfId="96"/>
    <cellStyle name="Comma_laroux_2" xfId="97"/>
    <cellStyle name="Comma_laroux_2_pldt" xfId="98"/>
    <cellStyle name="Comma_laroux_pldt" xfId="99"/>
    <cellStyle name="Comma_Line Inst." xfId="100"/>
    <cellStyle name="Comma_MATERAL2" xfId="101"/>
    <cellStyle name="Comma_MKGOCPX" xfId="102"/>
    <cellStyle name="Comma_Mkt Shr" xfId="103"/>
    <cellStyle name="Comma_MOBCPX" xfId="104"/>
    <cellStyle name="Comma_mud plant bolted" xfId="105"/>
    <cellStyle name="Comma_NCR-C&amp;W Val" xfId="106"/>
    <cellStyle name="Comma_NCR-Cap intensity" xfId="107"/>
    <cellStyle name="Comma_NCR-Line per Staff" xfId="108"/>
    <cellStyle name="Comma_NCR-Rev dist" xfId="109"/>
    <cellStyle name="Comma_Op Cost Break" xfId="110"/>
    <cellStyle name="Comma_OSMOCPX" xfId="111"/>
    <cellStyle name="Comma_PGMKOCPX" xfId="112"/>
    <cellStyle name="Comma_PGNW1" xfId="113"/>
    <cellStyle name="Comma_PGNW2" xfId="114"/>
    <cellStyle name="Comma_PGNWOCPX" xfId="115"/>
    <cellStyle name="Comma_pldt" xfId="116"/>
    <cellStyle name="Comma_pldt_1" xfId="117"/>
    <cellStyle name="Comma_pldt_1_pldt" xfId="118"/>
    <cellStyle name="Comma_pldt_2" xfId="119"/>
    <cellStyle name="Comma_pldt_2_pldt" xfId="120"/>
    <cellStyle name="Comma_pldt_3" xfId="121"/>
    <cellStyle name="Comma_pldt_3_pldt" xfId="122"/>
    <cellStyle name="Comma_pldt_pldt" xfId="123"/>
    <cellStyle name="Comma_Real Opr Cf" xfId="124"/>
    <cellStyle name="Comma_Real Rev per Staff (1)" xfId="125"/>
    <cellStyle name="Comma_Real Rev per Staff (2)" xfId="126"/>
    <cellStyle name="Comma_Region 2-C&amp;W" xfId="127"/>
    <cellStyle name="Comma_Return on Rev" xfId="128"/>
    <cellStyle name="Comma_Rev p line" xfId="129"/>
    <cellStyle name="Comma_ROACE" xfId="130"/>
    <cellStyle name="Comma_ROCF (Tot)" xfId="131"/>
    <cellStyle name="Comma_SATOCPX" xfId="132"/>
    <cellStyle name="Comma_Staff cost%rev" xfId="133"/>
    <cellStyle name="Comma_TMSNW1" xfId="134"/>
    <cellStyle name="Comma_TMSNW2" xfId="135"/>
    <cellStyle name="Comma_TMSOCPX" xfId="136"/>
    <cellStyle name="Comma_Total-Rev dist." xfId="137"/>
    <cellStyle name="Currency [0]_CCOCPX" xfId="138"/>
    <cellStyle name="Currency [0]_E&amp;ONW1" xfId="139"/>
    <cellStyle name="Currency [0]_E&amp;ONW2" xfId="140"/>
    <cellStyle name="Currency [0]_E&amp;OOCPX" xfId="141"/>
    <cellStyle name="Currency [0]_F&amp;COCPX" xfId="142"/>
    <cellStyle name="Currency [0]_Inputs" xfId="143"/>
    <cellStyle name="Currency [0]_ITOCPX" xfId="144"/>
    <cellStyle name="Currency [0]_laroux" xfId="145"/>
    <cellStyle name="Currency [0]_laroux_1" xfId="146"/>
    <cellStyle name="Currency [0]_laroux_2" xfId="147"/>
    <cellStyle name="Currency [0]_laroux_MATERAL2" xfId="148"/>
    <cellStyle name="Currency [0]_laroux_mud plant bolted" xfId="149"/>
    <cellStyle name="Currency [0]_MATERAL2" xfId="150"/>
    <cellStyle name="Currency [0]_MKGOCPX" xfId="151"/>
    <cellStyle name="Currency [0]_MOBCPX" xfId="152"/>
    <cellStyle name="Currency [0]_mud plant bolted" xfId="153"/>
    <cellStyle name="Currency [0]_OSMOCPX" xfId="154"/>
    <cellStyle name="Currency [0]_PGMKOCPX" xfId="155"/>
    <cellStyle name="Currency [0]_PGNW1" xfId="156"/>
    <cellStyle name="Currency [0]_PGNW2" xfId="157"/>
    <cellStyle name="Currency [0]_PGNWOCPX" xfId="158"/>
    <cellStyle name="Currency [0]_pldt" xfId="159"/>
    <cellStyle name="Currency [0]_pldt_1" xfId="160"/>
    <cellStyle name="Currency [0]_pldt_1_pldt" xfId="161"/>
    <cellStyle name="Currency [0]_pldt_2" xfId="162"/>
    <cellStyle name="Currency [0]_pldt_2_pldt" xfId="163"/>
    <cellStyle name="Currency [0]_pldt_3" xfId="164"/>
    <cellStyle name="Currency [0]_pldt_pldt" xfId="165"/>
    <cellStyle name="Currency [0]_SATOCPX" xfId="166"/>
    <cellStyle name="Currency [0]_TMSNW1" xfId="167"/>
    <cellStyle name="Currency [0]_TMSNW2" xfId="168"/>
    <cellStyle name="Currency [0]_TMSOCPX" xfId="169"/>
    <cellStyle name="Currency_CCOCPX" xfId="170"/>
    <cellStyle name="Currency_E&amp;ONW1" xfId="171"/>
    <cellStyle name="Currency_E&amp;ONW2" xfId="172"/>
    <cellStyle name="Currency_E&amp;OOCPX" xfId="173"/>
    <cellStyle name="Currency_F&amp;COCPX" xfId="174"/>
    <cellStyle name="Currency_Inputs" xfId="175"/>
    <cellStyle name="Currency_ITOCPX" xfId="176"/>
    <cellStyle name="Currency_laroux" xfId="177"/>
    <cellStyle name="Currency_laroux_1" xfId="178"/>
    <cellStyle name="Currency_laroux_2" xfId="179"/>
    <cellStyle name="Currency_MATERAL2" xfId="180"/>
    <cellStyle name="Currency_MKGOCPX" xfId="181"/>
    <cellStyle name="Currency_MOBCPX" xfId="182"/>
    <cellStyle name="Currency_mud plant bolted" xfId="183"/>
    <cellStyle name="Currency_OSMOCPX" xfId="184"/>
    <cellStyle name="Currency_PGMKOCPX" xfId="185"/>
    <cellStyle name="Currency_PGNW1" xfId="186"/>
    <cellStyle name="Currency_PGNW2" xfId="187"/>
    <cellStyle name="Currency_PGNWOCPX" xfId="188"/>
    <cellStyle name="Currency_pldt" xfId="189"/>
    <cellStyle name="Currency_pldt_1" xfId="190"/>
    <cellStyle name="Currency_pldt_1_pldt" xfId="191"/>
    <cellStyle name="Currency_pldt_2" xfId="192"/>
    <cellStyle name="Currency_pldt_2_pldt" xfId="193"/>
    <cellStyle name="Currency_pldt_3" xfId="194"/>
    <cellStyle name="Currency_pldt_pldt" xfId="195"/>
    <cellStyle name="Currency_SATOCPX" xfId="196"/>
    <cellStyle name="Currency_TMSNW1" xfId="197"/>
    <cellStyle name="Currency_TMSNW2" xfId="198"/>
    <cellStyle name="Currency_TMSOCPX" xfId="199"/>
    <cellStyle name="Comma" xfId="200"/>
    <cellStyle name="Comma [0]" xfId="201"/>
    <cellStyle name="Dziesiętny [0]_01.2001" xfId="202"/>
    <cellStyle name="Dziesiętny [0]_17.10" xfId="203"/>
    <cellStyle name="Dziesiętny [0]_Arkusz1" xfId="204"/>
    <cellStyle name="Dziesiętny [0]_Arkusz2" xfId="205"/>
    <cellStyle name="Dziesiętny [0]_Arkusz3" xfId="206"/>
    <cellStyle name="Dziesiętny [0]_pl.fin.26a" xfId="207"/>
    <cellStyle name="Dziesiętny [0]_plan_finansowy_wrzesien" xfId="208"/>
    <cellStyle name="Dziesiętny [0]_sam." xfId="209"/>
    <cellStyle name="Dziesiętny [0]_Zeszyt1" xfId="210"/>
    <cellStyle name="Dziesiętny_01.2001" xfId="211"/>
    <cellStyle name="Dziesiętny_17.10" xfId="212"/>
    <cellStyle name="Dziesiętny_Arkusz1" xfId="213"/>
    <cellStyle name="Dziesiętny_Arkusz2" xfId="214"/>
    <cellStyle name="Dziesiętny_Arkusz3" xfId="215"/>
    <cellStyle name="Dziesiętny_pl.fin.26a" xfId="216"/>
    <cellStyle name="Dziesiętny_plan_finansowy_wrzesien" xfId="217"/>
    <cellStyle name="Dziesiętny_sam." xfId="218"/>
    <cellStyle name="Dziesiętny_Zeszyt1" xfId="219"/>
    <cellStyle name="Grey" xfId="220"/>
    <cellStyle name="Grey_pldt" xfId="221"/>
    <cellStyle name="Input [yellow]" xfId="222"/>
    <cellStyle name="Input [yellow]_pldt" xfId="223"/>
    <cellStyle name="Normal - Style1" xfId="224"/>
    <cellStyle name="Normal - Style1_pldt" xfId="225"/>
    <cellStyle name="Normal_2KW96" xfId="226"/>
    <cellStyle name="Normal_Capex" xfId="227"/>
    <cellStyle name="Normal_Capex per line" xfId="228"/>
    <cellStyle name="Normal_Capex per line_pldt" xfId="229"/>
    <cellStyle name="Normal_Capex%rev" xfId="230"/>
    <cellStyle name="Normal_Capex%rev_pldt" xfId="231"/>
    <cellStyle name="Normal_Capex_pldt" xfId="232"/>
    <cellStyle name="Normal_C-Cap intensity" xfId="233"/>
    <cellStyle name="Normal_C-Cap intensity_pldt" xfId="234"/>
    <cellStyle name="Normal_C-Capex%rev" xfId="235"/>
    <cellStyle name="Normal_C-Capex%rev_pldt" xfId="236"/>
    <cellStyle name="Normal_CCOCPX" xfId="237"/>
    <cellStyle name="Normal_CCOCPX_pldt" xfId="238"/>
    <cellStyle name="Normal_Cht-Capex per line" xfId="239"/>
    <cellStyle name="Normal_Cht-Capex per line_pldt" xfId="240"/>
    <cellStyle name="Normal_Cht-Cum Real Opr Cf" xfId="241"/>
    <cellStyle name="Normal_Cht-Cum Real Opr Cf_pldt" xfId="242"/>
    <cellStyle name="Normal_Cht-Dep%Rev" xfId="243"/>
    <cellStyle name="Normal_Cht-Dep%Rev_pldt" xfId="244"/>
    <cellStyle name="Normal_Cht-Real Opr Cf" xfId="245"/>
    <cellStyle name="Normal_Cht-Real Opr Cf_pldt" xfId="246"/>
    <cellStyle name="Normal_Cht-Rev dist" xfId="247"/>
    <cellStyle name="Normal_Cht-Rev dist_pldt" xfId="248"/>
    <cellStyle name="Normal_Cht-Rev p line" xfId="249"/>
    <cellStyle name="Normal_Cht-Rev p line_pldt" xfId="250"/>
    <cellStyle name="Normal_Cht-Rev per Staff" xfId="251"/>
    <cellStyle name="Normal_Cht-Rev per Staff_pldt" xfId="252"/>
    <cellStyle name="Normal_Cht-Staff cost%revenue" xfId="253"/>
    <cellStyle name="Normal_Cht-Staff cost%revenue_pldt" xfId="254"/>
    <cellStyle name="Normal_C-Line per Staff" xfId="255"/>
    <cellStyle name="Normal_C-Line per Staff_pldt" xfId="256"/>
    <cellStyle name="Normal_C-lines distribution" xfId="257"/>
    <cellStyle name="Normal_C-lines distribution_pldt" xfId="258"/>
    <cellStyle name="Normal_C-Orig PLDT lines" xfId="259"/>
    <cellStyle name="Normal_C-Orig PLDT lines_pldt" xfId="260"/>
    <cellStyle name="Normal_Co-wide Monthly" xfId="261"/>
    <cellStyle name="Normal_Co-wide Monthly_pldt" xfId="262"/>
    <cellStyle name="Normal_C-Ret on Rev" xfId="263"/>
    <cellStyle name="Normal_C-Ret on Rev_pldt" xfId="264"/>
    <cellStyle name="Normal_C-ROACE" xfId="265"/>
    <cellStyle name="Normal_C-ROACE_pldt" xfId="266"/>
    <cellStyle name="Normal_CROCF" xfId="267"/>
    <cellStyle name="Normal_CROCF_pldt" xfId="268"/>
    <cellStyle name="Normal_Cum Real Opr Cf" xfId="269"/>
    <cellStyle name="Normal_Cum Real Opr Cf_pldt" xfId="270"/>
    <cellStyle name="Normal_Demand Fcst." xfId="271"/>
    <cellStyle name="Normal_Demand Fcst._pldt" xfId="272"/>
    <cellStyle name="Normal_Dep%Rev" xfId="273"/>
    <cellStyle name="Normal_Dep%Rev_pldt" xfId="274"/>
    <cellStyle name="Normal_E&amp;ONW1" xfId="275"/>
    <cellStyle name="Normal_E&amp;ONW1_pldt" xfId="276"/>
    <cellStyle name="Normal_E&amp;ONW2" xfId="277"/>
    <cellStyle name="Normal_E&amp;ONW2_pldt" xfId="278"/>
    <cellStyle name="Normal_E&amp;OOCPX" xfId="279"/>
    <cellStyle name="Normal_E&amp;OOCPX_pldt" xfId="280"/>
    <cellStyle name="Normal_EPS" xfId="281"/>
    <cellStyle name="Normal_EPS_pldt" xfId="282"/>
    <cellStyle name="Normal_F&amp;COCPX" xfId="283"/>
    <cellStyle name="Normal_F&amp;COCPX_pldt" xfId="284"/>
    <cellStyle name="Normal_Inputs" xfId="285"/>
    <cellStyle name="Normal_Inputs_pldt" xfId="286"/>
    <cellStyle name="Normal_IRR" xfId="287"/>
    <cellStyle name="Normal_IRR_pldt" xfId="288"/>
    <cellStyle name="Normal_ITOCPX" xfId="289"/>
    <cellStyle name="Normal_ITOCPX_pldt" xfId="290"/>
    <cellStyle name="Normal_laroux" xfId="291"/>
    <cellStyle name="Normal_laroux_1" xfId="292"/>
    <cellStyle name="Normal_laroux_1_pldt" xfId="293"/>
    <cellStyle name="Normal_laroux_1_pldt_1" xfId="294"/>
    <cellStyle name="Normal_laroux_1_pldt_pldt" xfId="295"/>
    <cellStyle name="Normal_laroux_2" xfId="296"/>
    <cellStyle name="Normal_laroux_2_pldt" xfId="297"/>
    <cellStyle name="Normal_laroux_2_pldt_1" xfId="298"/>
    <cellStyle name="Normal_laroux_2_pldt_pldt" xfId="299"/>
    <cellStyle name="Normal_laroux_3" xfId="300"/>
    <cellStyle name="Normal_laroux_3_pldt" xfId="301"/>
    <cellStyle name="Normal_laroux_3_pldt_1" xfId="302"/>
    <cellStyle name="Normal_laroux_3_pldt_pldt" xfId="303"/>
    <cellStyle name="Normal_laroux_4" xfId="304"/>
    <cellStyle name="Normal_laroux_4_pldt" xfId="305"/>
    <cellStyle name="Normal_laroux_4_pldt_1" xfId="306"/>
    <cellStyle name="Normal_laroux_4_pldt_pldt" xfId="307"/>
    <cellStyle name="Normal_laroux_5" xfId="308"/>
    <cellStyle name="Normal_laroux_5_pldt" xfId="309"/>
    <cellStyle name="Normal_laroux_5_pldt_1" xfId="310"/>
    <cellStyle name="Normal_laroux_5_pldt_pldt" xfId="311"/>
    <cellStyle name="Normal_laroux_6" xfId="312"/>
    <cellStyle name="Normal_laroux_6_pldt" xfId="313"/>
    <cellStyle name="Normal_laroux_6_pldt_1" xfId="314"/>
    <cellStyle name="Normal_laroux_6_pldt_pldt" xfId="315"/>
    <cellStyle name="Normal_laroux_7" xfId="316"/>
    <cellStyle name="Normal_laroux_7_pldt" xfId="317"/>
    <cellStyle name="Normal_laroux_8" xfId="318"/>
    <cellStyle name="Normal_laroux_8_pldt" xfId="319"/>
    <cellStyle name="Normal_laroux_pldt" xfId="320"/>
    <cellStyle name="Normal_laroux_pldt_1" xfId="321"/>
    <cellStyle name="Normal_laroux_pldt_pldt" xfId="322"/>
    <cellStyle name="Normal_Line Inst." xfId="323"/>
    <cellStyle name="Normal_Line Inst._pldt" xfId="324"/>
    <cellStyle name="Normal_MATERAL2" xfId="325"/>
    <cellStyle name="Normal_MATERAL2_pldt" xfId="326"/>
    <cellStyle name="Normal_MKGOCPX" xfId="327"/>
    <cellStyle name="Normal_MKGOCPX_pldt" xfId="328"/>
    <cellStyle name="Normal_Mkt Shr" xfId="329"/>
    <cellStyle name="Normal_Mkt Shr_pldt" xfId="330"/>
    <cellStyle name="Normal_MOBCPX" xfId="331"/>
    <cellStyle name="Normal_MOBCPX_pldt" xfId="332"/>
    <cellStyle name="Normal_mud plant bolted" xfId="333"/>
    <cellStyle name="Normal_mud plant bolted_pldt" xfId="334"/>
    <cellStyle name="Normal_NCR-C&amp;W Val" xfId="335"/>
    <cellStyle name="Normal_NCR-C&amp;W Val_pldt" xfId="336"/>
    <cellStyle name="Normal_NCR-Cap intensity" xfId="337"/>
    <cellStyle name="Normal_NCR-Cap intensity_pldt" xfId="338"/>
    <cellStyle name="Normal_NCR-Line per Staff" xfId="339"/>
    <cellStyle name="Normal_NCR-Line per Staff_pldt" xfId="340"/>
    <cellStyle name="Normal_NCR-Rev dist" xfId="341"/>
    <cellStyle name="Normal_NCR-Rev dist_pldt" xfId="342"/>
    <cellStyle name="Normal_Op Cost Break" xfId="343"/>
    <cellStyle name="Normal_Op Cost Break_pldt" xfId="344"/>
    <cellStyle name="Normal_OSMOCPX" xfId="345"/>
    <cellStyle name="Normal_OSMOCPX_pldt" xfId="346"/>
    <cellStyle name="Normal_PGMKOCPX" xfId="347"/>
    <cellStyle name="Normal_PGMKOCPX_pldt" xfId="348"/>
    <cellStyle name="Normal_PGNW1" xfId="349"/>
    <cellStyle name="Normal_PGNW1_pldt" xfId="350"/>
    <cellStyle name="Normal_PGNW2" xfId="351"/>
    <cellStyle name="Normal_PGNW2_pldt" xfId="352"/>
    <cellStyle name="Normal_PGNWOCPX" xfId="353"/>
    <cellStyle name="Normal_PGNWOCPX_pldt" xfId="354"/>
    <cellStyle name="Normal_pldt" xfId="355"/>
    <cellStyle name="Normal_pldt_1" xfId="356"/>
    <cellStyle name="Normal_pldt_1_pldt" xfId="357"/>
    <cellStyle name="Normal_pldt_2" xfId="358"/>
    <cellStyle name="Normal_pldt_2_pldt" xfId="359"/>
    <cellStyle name="Normal_pldt_3" xfId="360"/>
    <cellStyle name="Normal_pldt_3_pldt" xfId="361"/>
    <cellStyle name="Normal_pldt_4" xfId="362"/>
    <cellStyle name="Normal_pldt_4_pldt" xfId="363"/>
    <cellStyle name="Normal_pldt_5" xfId="364"/>
    <cellStyle name="Normal_pldt_5_pldt" xfId="365"/>
    <cellStyle name="Normal_pldt_6" xfId="366"/>
    <cellStyle name="Normal_pldt_pldt" xfId="367"/>
    <cellStyle name="Normal_Real Opr Cf" xfId="368"/>
    <cellStyle name="Normal_Real Opr Cf_pldt" xfId="369"/>
    <cellStyle name="Normal_Real Rev per Staff (1)" xfId="370"/>
    <cellStyle name="Normal_Real Rev per Staff (1)_pldt" xfId="371"/>
    <cellStyle name="Normal_Real Rev per Staff (2)" xfId="372"/>
    <cellStyle name="Normal_Real Rev per Staff (2)_pldt" xfId="373"/>
    <cellStyle name="Normal_Region 2-C&amp;W" xfId="374"/>
    <cellStyle name="Normal_Region 2-C&amp;W_pldt" xfId="375"/>
    <cellStyle name="Normal_Return on Rev" xfId="376"/>
    <cellStyle name="Normal_Return on Rev_pldt" xfId="377"/>
    <cellStyle name="Normal_Rev p line" xfId="378"/>
    <cellStyle name="Normal_Rev p line_pldt" xfId="379"/>
    <cellStyle name="Normal_ROACE" xfId="380"/>
    <cellStyle name="Normal_ROACE_pldt" xfId="381"/>
    <cellStyle name="Normal_ROCF (Tot)" xfId="382"/>
    <cellStyle name="Normal_ROCF (Tot)_pldt" xfId="383"/>
    <cellStyle name="Normal_SATOCPX" xfId="384"/>
    <cellStyle name="Normal_SATOCPX_pldt" xfId="385"/>
    <cellStyle name="Normal_solInv_suppldata_qry" xfId="386"/>
    <cellStyle name="Normal_solInv_suppldata_qry_pldt" xfId="387"/>
    <cellStyle name="Normal_Staff cost%rev" xfId="388"/>
    <cellStyle name="Normal_Staff cost%rev_pldt" xfId="389"/>
    <cellStyle name="Normal_TMSNW1" xfId="390"/>
    <cellStyle name="Normal_TMSNW1_pldt" xfId="391"/>
    <cellStyle name="Normal_TMSNW2" xfId="392"/>
    <cellStyle name="Normal_TMSNW2_pldt" xfId="393"/>
    <cellStyle name="Normal_TMSOCPX" xfId="394"/>
    <cellStyle name="Normal_TMSOCPX_pldt" xfId="395"/>
    <cellStyle name="Normal_Total-Rev dist." xfId="396"/>
    <cellStyle name="Normal_Total-Rev dist._pldt" xfId="397"/>
    <cellStyle name="Normalny_01.2001" xfId="398"/>
    <cellStyle name="Normalny_17.10" xfId="399"/>
    <cellStyle name="Normalny_Arkusz1" xfId="400"/>
    <cellStyle name="Normalny_Arkusz2" xfId="401"/>
    <cellStyle name="Normalny_Arkusz3" xfId="402"/>
    <cellStyle name="Normalny_pl.fin.26a" xfId="403"/>
    <cellStyle name="Normalny_plan_finansowy_wrzesien" xfId="404"/>
    <cellStyle name="Normalny_pldt" xfId="405"/>
    <cellStyle name="Normalny_pldt_1" xfId="406"/>
    <cellStyle name="Normalny_pldt_2" xfId="407"/>
    <cellStyle name="Normalny_sam." xfId="408"/>
    <cellStyle name="Normalny_Zeszyt1" xfId="409"/>
    <cellStyle name="Option" xfId="410"/>
    <cellStyle name="Option_01.2001" xfId="411"/>
    <cellStyle name="Option_pl.fin.26a" xfId="412"/>
    <cellStyle name="Option_Zeszyt1" xfId="413"/>
    <cellStyle name="Percent [2]" xfId="414"/>
    <cellStyle name="Percent" xfId="415"/>
    <cellStyle name="Currency" xfId="416"/>
    <cellStyle name="Currency [0]" xfId="417"/>
    <cellStyle name="Walutowy [0]_01.2001" xfId="418"/>
    <cellStyle name="Walutowy [0]_17.10" xfId="419"/>
    <cellStyle name="Walutowy [0]_Arkusz1" xfId="420"/>
    <cellStyle name="Walutowy [0]_Arkusz2" xfId="421"/>
    <cellStyle name="Walutowy [0]_Arkusz3" xfId="422"/>
    <cellStyle name="Walutowy [0]_pl.fin.26a" xfId="423"/>
    <cellStyle name="Walutowy [0]_plan_finansowy_wrzesien" xfId="424"/>
    <cellStyle name="Walutowy [0]_pldt" xfId="425"/>
    <cellStyle name="Walutowy [0]_sam." xfId="426"/>
    <cellStyle name="Walutowy [0]_Zeszyt1" xfId="427"/>
    <cellStyle name="Walutowy_01.2001" xfId="428"/>
    <cellStyle name="Walutowy_17.10" xfId="429"/>
    <cellStyle name="Walutowy_Arkusz1" xfId="430"/>
    <cellStyle name="Walutowy_Arkusz2" xfId="431"/>
    <cellStyle name="Walutowy_Arkusz3" xfId="432"/>
    <cellStyle name="Walutowy_pl.fin.26a" xfId="433"/>
    <cellStyle name="Walutowy_plan_finansowy_wrzesien" xfId="434"/>
    <cellStyle name="Walutowy_pldt" xfId="435"/>
    <cellStyle name="Walutowy_sam." xfId="436"/>
    <cellStyle name="Walutowy_Zeszyt1" xfId="4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tabSelected="1" view="pageBreakPreview" zoomScaleSheetLayoutView="100" workbookViewId="0" topLeftCell="A1">
      <selection activeCell="G23" sqref="G23"/>
    </sheetView>
  </sheetViews>
  <sheetFormatPr defaultColWidth="9.140625" defaultRowHeight="12.75" outlineLevelRow="4"/>
  <cols>
    <col min="1" max="1" width="5.421875" style="60" customWidth="1"/>
    <col min="2" max="2" width="6.00390625" style="60" customWidth="1"/>
    <col min="3" max="3" width="6.00390625" style="77" customWidth="1"/>
    <col min="4" max="4" width="50.7109375" style="32" customWidth="1"/>
    <col min="5" max="5" width="22.421875" style="63" customWidth="1"/>
    <col min="6" max="6" width="15.8515625" style="80" bestFit="1" customWidth="1"/>
    <col min="7" max="7" width="9.140625" style="60" customWidth="1"/>
    <col min="8" max="8" width="10.8515625" style="60" bestFit="1" customWidth="1"/>
    <col min="9" max="16384" width="9.140625" style="60" customWidth="1"/>
  </cols>
  <sheetData>
    <row r="1" ht="12.75" customHeight="1">
      <c r="E1" s="78" t="s">
        <v>299</v>
      </c>
    </row>
    <row r="2" ht="12.75" customHeight="1">
      <c r="E2" s="78" t="s">
        <v>182</v>
      </c>
    </row>
    <row r="3" ht="12.75" customHeight="1">
      <c r="E3" s="78" t="s">
        <v>305</v>
      </c>
    </row>
    <row r="4" ht="12.75" customHeight="1">
      <c r="E4" s="78" t="s">
        <v>298</v>
      </c>
    </row>
    <row r="5" ht="12.75" customHeight="1">
      <c r="E5" s="78" t="s">
        <v>300</v>
      </c>
    </row>
    <row r="6" ht="12.75" customHeight="1">
      <c r="E6" s="78" t="s">
        <v>182</v>
      </c>
    </row>
    <row r="7" ht="12.75" customHeight="1">
      <c r="E7" s="78" t="s">
        <v>257</v>
      </c>
    </row>
    <row r="8" spans="3:6" s="81" customFormat="1" ht="12.75" customHeight="1">
      <c r="C8" s="82"/>
      <c r="D8" s="83"/>
      <c r="E8" s="247"/>
      <c r="F8" s="233"/>
    </row>
    <row r="9" spans="3:6" s="81" customFormat="1" ht="12.75" customHeight="1">
      <c r="C9" s="82"/>
      <c r="D9" s="83"/>
      <c r="E9" s="247"/>
      <c r="F9" s="233"/>
    </row>
    <row r="10" spans="3:8" s="91" customFormat="1" ht="19.5">
      <c r="C10" s="92"/>
      <c r="D10" s="90" t="s">
        <v>2</v>
      </c>
      <c r="E10" s="205">
        <v>930696268</v>
      </c>
      <c r="F10" s="96"/>
      <c r="H10" s="97"/>
    </row>
    <row r="11" spans="3:6" s="81" customFormat="1" ht="12.75" customHeight="1">
      <c r="C11" s="82"/>
      <c r="D11" s="83"/>
      <c r="E11" s="247"/>
      <c r="F11" s="233"/>
    </row>
    <row r="12" spans="3:6" s="81" customFormat="1" ht="12.75" customHeight="1" thickBot="1">
      <c r="C12" s="82"/>
      <c r="D12" s="83"/>
      <c r="E12" s="247"/>
      <c r="F12" s="233"/>
    </row>
    <row r="13" spans="1:9" s="30" customFormat="1" ht="16.5" thickBot="1">
      <c r="A13" s="38" t="s">
        <v>3</v>
      </c>
      <c r="B13" s="39"/>
      <c r="C13" s="40"/>
      <c r="D13" s="11" t="s">
        <v>4</v>
      </c>
      <c r="E13" s="1">
        <v>261220</v>
      </c>
      <c r="F13" s="29"/>
      <c r="G13" s="29"/>
      <c r="H13" s="29"/>
      <c r="I13" s="29"/>
    </row>
    <row r="14" spans="1:8" s="30" customFormat="1" ht="12.75" outlineLevel="1">
      <c r="A14" s="12"/>
      <c r="B14" s="44" t="s">
        <v>5</v>
      </c>
      <c r="C14" s="14"/>
      <c r="D14" s="15" t="s">
        <v>6</v>
      </c>
      <c r="E14" s="2">
        <v>155000</v>
      </c>
      <c r="H14" s="29"/>
    </row>
    <row r="15" spans="1:8" s="32" customFormat="1" ht="12.75" outlineLevel="2">
      <c r="A15" s="4"/>
      <c r="B15" s="145"/>
      <c r="C15" s="6">
        <v>4270</v>
      </c>
      <c r="D15" s="7" t="s">
        <v>7</v>
      </c>
      <c r="E15" s="3">
        <v>135000</v>
      </c>
      <c r="H15" s="29"/>
    </row>
    <row r="16" spans="1:8" s="32" customFormat="1" ht="12.75" outlineLevel="2">
      <c r="A16" s="4"/>
      <c r="B16" s="145"/>
      <c r="C16" s="6">
        <v>4300</v>
      </c>
      <c r="D16" s="7" t="s">
        <v>8</v>
      </c>
      <c r="E16" s="3">
        <v>20000</v>
      </c>
      <c r="H16" s="29"/>
    </row>
    <row r="17" spans="1:8" s="30" customFormat="1" ht="12.75" outlineLevel="1">
      <c r="A17" s="12"/>
      <c r="B17" s="44" t="s">
        <v>10</v>
      </c>
      <c r="C17" s="14"/>
      <c r="D17" s="15" t="s">
        <v>11</v>
      </c>
      <c r="E17" s="2">
        <v>7200</v>
      </c>
      <c r="H17" s="29"/>
    </row>
    <row r="18" spans="1:8" s="32" customFormat="1" ht="22.5" outlineLevel="2">
      <c r="A18" s="4"/>
      <c r="B18" s="53"/>
      <c r="C18" s="6">
        <v>2850</v>
      </c>
      <c r="D18" s="7" t="s">
        <v>12</v>
      </c>
      <c r="E18" s="3">
        <v>7200</v>
      </c>
      <c r="H18" s="29"/>
    </row>
    <row r="19" spans="1:8" s="30" customFormat="1" ht="12.75" outlineLevel="1">
      <c r="A19" s="12"/>
      <c r="B19" s="13" t="s">
        <v>13</v>
      </c>
      <c r="C19" s="14"/>
      <c r="D19" s="15" t="s">
        <v>14</v>
      </c>
      <c r="E19" s="2">
        <v>99020</v>
      </c>
      <c r="H19" s="29"/>
    </row>
    <row r="20" spans="1:8" s="32" customFormat="1" ht="12.75" outlineLevel="2">
      <c r="A20" s="4"/>
      <c r="B20" s="5"/>
      <c r="C20" s="6">
        <v>3020</v>
      </c>
      <c r="D20" s="7" t="s">
        <v>15</v>
      </c>
      <c r="E20" s="3">
        <v>5000</v>
      </c>
      <c r="H20" s="29"/>
    </row>
    <row r="21" spans="1:8" s="32" customFormat="1" ht="12.75" outlineLevel="2">
      <c r="A21" s="4"/>
      <c r="B21" s="5"/>
      <c r="C21" s="6">
        <v>4210</v>
      </c>
      <c r="D21" s="7" t="s">
        <v>16</v>
      </c>
      <c r="E21" s="3">
        <v>86020</v>
      </c>
      <c r="H21" s="29"/>
    </row>
    <row r="22" spans="1:8" s="32" customFormat="1" ht="13.5" outlineLevel="2" thickBot="1">
      <c r="A22" s="4"/>
      <c r="B22" s="5"/>
      <c r="C22" s="6">
        <v>4300</v>
      </c>
      <c r="D22" s="7" t="s">
        <v>8</v>
      </c>
      <c r="E22" s="3">
        <v>8000</v>
      </c>
      <c r="H22" s="29"/>
    </row>
    <row r="23" spans="1:8" s="32" customFormat="1" ht="32.25" outlineLevel="2" thickBot="1">
      <c r="A23" s="38">
        <v>400</v>
      </c>
      <c r="B23" s="39"/>
      <c r="C23" s="40"/>
      <c r="D23" s="11" t="s">
        <v>246</v>
      </c>
      <c r="E23" s="1">
        <v>20000</v>
      </c>
      <c r="H23" s="29"/>
    </row>
    <row r="24" spans="1:8" s="32" customFormat="1" ht="12.75" outlineLevel="2">
      <c r="A24" s="12"/>
      <c r="B24" s="44">
        <v>40095</v>
      </c>
      <c r="C24" s="14"/>
      <c r="D24" s="15" t="s">
        <v>14</v>
      </c>
      <c r="E24" s="2">
        <v>20000</v>
      </c>
      <c r="H24" s="29"/>
    </row>
    <row r="25" spans="1:8" s="32" customFormat="1" ht="13.5" outlineLevel="2" thickBot="1">
      <c r="A25" s="4"/>
      <c r="B25" s="53"/>
      <c r="C25" s="6">
        <v>4170</v>
      </c>
      <c r="D25" s="7" t="s">
        <v>226</v>
      </c>
      <c r="E25" s="3">
        <v>20000</v>
      </c>
      <c r="H25" s="29"/>
    </row>
    <row r="26" spans="1:9" s="30" customFormat="1" ht="16.5" thickBot="1">
      <c r="A26" s="38">
        <v>600</v>
      </c>
      <c r="B26" s="39"/>
      <c r="C26" s="40"/>
      <c r="D26" s="11" t="s">
        <v>18</v>
      </c>
      <c r="E26" s="1">
        <v>256232666</v>
      </c>
      <c r="F26" s="29"/>
      <c r="G26" s="29"/>
      <c r="H26" s="29"/>
      <c r="I26" s="29"/>
    </row>
    <row r="27" spans="1:8" s="30" customFormat="1" ht="12.75" outlineLevel="1">
      <c r="A27" s="12"/>
      <c r="B27" s="44">
        <v>60004</v>
      </c>
      <c r="C27" s="14"/>
      <c r="D27" s="15" t="s">
        <v>19</v>
      </c>
      <c r="E27" s="2">
        <v>222242726</v>
      </c>
      <c r="G27" s="29"/>
      <c r="H27" s="29"/>
    </row>
    <row r="28" spans="1:8" s="32" customFormat="1" ht="12.75" outlineLevel="2">
      <c r="A28" s="4"/>
      <c r="B28" s="53"/>
      <c r="C28" s="6">
        <v>4300</v>
      </c>
      <c r="D28" s="7" t="s">
        <v>8</v>
      </c>
      <c r="E28" s="3">
        <v>222242726</v>
      </c>
      <c r="H28" s="29"/>
    </row>
    <row r="29" spans="1:8" s="30" customFormat="1" ht="13.5" customHeight="1" outlineLevel="1">
      <c r="A29" s="12"/>
      <c r="B29" s="13">
        <v>60016</v>
      </c>
      <c r="C29" s="14"/>
      <c r="D29" s="15" t="s">
        <v>21</v>
      </c>
      <c r="E29" s="2">
        <v>159136</v>
      </c>
      <c r="G29" s="29"/>
      <c r="H29" s="29"/>
    </row>
    <row r="30" spans="1:8" s="32" customFormat="1" ht="12.75" outlineLevel="2">
      <c r="A30" s="4"/>
      <c r="B30" s="5"/>
      <c r="C30" s="6">
        <v>4210</v>
      </c>
      <c r="D30" s="7" t="s">
        <v>16</v>
      </c>
      <c r="E30" s="3">
        <v>3000</v>
      </c>
      <c r="H30" s="29"/>
    </row>
    <row r="31" spans="1:8" s="32" customFormat="1" ht="12.75" outlineLevel="2">
      <c r="A31" s="4"/>
      <c r="B31" s="5"/>
      <c r="C31" s="6">
        <v>4270</v>
      </c>
      <c r="D31" s="7" t="s">
        <v>7</v>
      </c>
      <c r="E31" s="3">
        <v>12870</v>
      </c>
      <c r="H31" s="29"/>
    </row>
    <row r="32" spans="1:8" s="32" customFormat="1" ht="12.75" outlineLevel="2">
      <c r="A32" s="4"/>
      <c r="B32" s="5"/>
      <c r="C32" s="6">
        <v>4300</v>
      </c>
      <c r="D32" s="7" t="s">
        <v>8</v>
      </c>
      <c r="E32" s="3">
        <v>143266</v>
      </c>
      <c r="H32" s="29"/>
    </row>
    <row r="33" spans="1:8" s="32" customFormat="1" ht="12.75" outlineLevel="2">
      <c r="A33" s="4"/>
      <c r="B33" s="13">
        <v>60017</v>
      </c>
      <c r="C33" s="14"/>
      <c r="D33" s="15" t="s">
        <v>243</v>
      </c>
      <c r="E33" s="2">
        <v>385000</v>
      </c>
      <c r="H33" s="29"/>
    </row>
    <row r="34" spans="1:8" s="32" customFormat="1" ht="12.75" outlineLevel="2">
      <c r="A34" s="4"/>
      <c r="B34" s="5"/>
      <c r="C34" s="6">
        <v>4110</v>
      </c>
      <c r="D34" s="7" t="s">
        <v>35</v>
      </c>
      <c r="E34" s="3">
        <v>7200</v>
      </c>
      <c r="H34" s="29"/>
    </row>
    <row r="35" spans="1:8" s="32" customFormat="1" ht="12.75" outlineLevel="2">
      <c r="A35" s="4"/>
      <c r="B35" s="5"/>
      <c r="C35" s="6">
        <v>4120</v>
      </c>
      <c r="D35" s="7" t="s">
        <v>36</v>
      </c>
      <c r="E35" s="3">
        <v>1100</v>
      </c>
      <c r="H35" s="29"/>
    </row>
    <row r="36" spans="1:8" s="32" customFormat="1" ht="12.75" outlineLevel="2">
      <c r="A36" s="4"/>
      <c r="B36" s="5"/>
      <c r="C36" s="6">
        <v>4170</v>
      </c>
      <c r="D36" s="7" t="s">
        <v>226</v>
      </c>
      <c r="E36" s="3">
        <v>41700</v>
      </c>
      <c r="H36" s="29"/>
    </row>
    <row r="37" spans="1:8" s="32" customFormat="1" ht="12.75" outlineLevel="2">
      <c r="A37" s="4"/>
      <c r="B37" s="5"/>
      <c r="C37" s="20">
        <v>4300</v>
      </c>
      <c r="D37" s="21" t="s">
        <v>8</v>
      </c>
      <c r="E37" s="22">
        <v>335000</v>
      </c>
      <c r="H37" s="29"/>
    </row>
    <row r="38" spans="1:8" s="30" customFormat="1" ht="12.75" outlineLevel="1">
      <c r="A38" s="12"/>
      <c r="B38" s="13">
        <v>60095</v>
      </c>
      <c r="C38" s="14"/>
      <c r="D38" s="15" t="s">
        <v>14</v>
      </c>
      <c r="E38" s="2">
        <v>33445804</v>
      </c>
      <c r="G38" s="29"/>
      <c r="H38" s="29"/>
    </row>
    <row r="39" spans="1:9" s="32" customFormat="1" ht="12.75" outlineLevel="2">
      <c r="A39" s="4"/>
      <c r="B39" s="5"/>
      <c r="C39" s="6">
        <v>4170</v>
      </c>
      <c r="D39" s="7" t="s">
        <v>226</v>
      </c>
      <c r="E39" s="3">
        <v>180000</v>
      </c>
      <c r="I39" s="29"/>
    </row>
    <row r="40" spans="1:9" s="32" customFormat="1" ht="12.75" outlineLevel="2">
      <c r="A40" s="4"/>
      <c r="B40" s="5"/>
      <c r="C40" s="6">
        <v>4270</v>
      </c>
      <c r="D40" s="7" t="s">
        <v>7</v>
      </c>
      <c r="E40" s="3">
        <v>10000</v>
      </c>
      <c r="I40" s="29"/>
    </row>
    <row r="41" spans="1:8" s="32" customFormat="1" ht="12.75" outlineLevel="2">
      <c r="A41" s="4"/>
      <c r="B41" s="5"/>
      <c r="C41" s="6">
        <v>4300</v>
      </c>
      <c r="D41" s="7" t="s">
        <v>8</v>
      </c>
      <c r="E41" s="3">
        <v>391804</v>
      </c>
      <c r="H41" s="29"/>
    </row>
    <row r="42" spans="1:9" s="32" customFormat="1" ht="12.75" outlineLevel="2">
      <c r="A42" s="4"/>
      <c r="B42" s="5"/>
      <c r="C42" s="6">
        <v>4430</v>
      </c>
      <c r="D42" s="7" t="s">
        <v>17</v>
      </c>
      <c r="E42" s="142">
        <v>40000</v>
      </c>
      <c r="I42" s="29"/>
    </row>
    <row r="43" spans="1:8" s="32" customFormat="1" ht="23.25" outlineLevel="2" thickBot="1">
      <c r="A43" s="4"/>
      <c r="B43" s="5"/>
      <c r="C43" s="41">
        <v>6010</v>
      </c>
      <c r="D43" s="42" t="s">
        <v>23</v>
      </c>
      <c r="E43" s="3">
        <v>32824000</v>
      </c>
      <c r="H43" s="29"/>
    </row>
    <row r="44" spans="1:9" s="30" customFormat="1" ht="16.5" thickBot="1">
      <c r="A44" s="8">
        <v>630</v>
      </c>
      <c r="B44" s="9"/>
      <c r="C44" s="10"/>
      <c r="D44" s="11" t="s">
        <v>24</v>
      </c>
      <c r="E44" s="1">
        <v>884641</v>
      </c>
      <c r="F44" s="29"/>
      <c r="G44" s="29"/>
      <c r="H44" s="29"/>
      <c r="I44" s="29"/>
    </row>
    <row r="45" spans="1:8" s="30" customFormat="1" ht="12.75" outlineLevel="1">
      <c r="A45" s="12"/>
      <c r="B45" s="44">
        <v>63003</v>
      </c>
      <c r="C45" s="14"/>
      <c r="D45" s="15" t="s">
        <v>25</v>
      </c>
      <c r="E45" s="2">
        <v>867941</v>
      </c>
      <c r="H45" s="29"/>
    </row>
    <row r="46" spans="1:8" s="32" customFormat="1" ht="22.5" outlineLevel="2">
      <c r="A46" s="4"/>
      <c r="B46" s="5"/>
      <c r="C46" s="41">
        <v>2820</v>
      </c>
      <c r="D46" s="42" t="s">
        <v>97</v>
      </c>
      <c r="E46" s="3">
        <v>62000</v>
      </c>
      <c r="H46" s="29"/>
    </row>
    <row r="47" spans="1:8" s="32" customFormat="1" ht="12.75" outlineLevel="2">
      <c r="A47" s="4"/>
      <c r="B47" s="5"/>
      <c r="C47" s="53">
        <v>4300</v>
      </c>
      <c r="D47" s="7" t="s">
        <v>8</v>
      </c>
      <c r="E47" s="3">
        <v>805941</v>
      </c>
      <c r="H47" s="29"/>
    </row>
    <row r="48" spans="1:8" s="30" customFormat="1" ht="12.75" outlineLevel="1">
      <c r="A48" s="12"/>
      <c r="B48" s="13">
        <v>63095</v>
      </c>
      <c r="C48" s="14"/>
      <c r="D48" s="15" t="s">
        <v>14</v>
      </c>
      <c r="E48" s="2">
        <v>16700</v>
      </c>
      <c r="H48" s="29"/>
    </row>
    <row r="49" spans="1:8" s="32" customFormat="1" ht="12.75" outlineLevel="2">
      <c r="A49" s="4"/>
      <c r="B49" s="5"/>
      <c r="C49" s="6">
        <v>4210</v>
      </c>
      <c r="D49" s="7" t="s">
        <v>16</v>
      </c>
      <c r="E49" s="3">
        <v>7300</v>
      </c>
      <c r="H49" s="29"/>
    </row>
    <row r="50" spans="1:8" s="32" customFormat="1" ht="13.5" outlineLevel="2" thickBot="1">
      <c r="A50" s="4"/>
      <c r="B50" s="5"/>
      <c r="C50" s="41">
        <v>4300</v>
      </c>
      <c r="D50" s="42" t="s">
        <v>8</v>
      </c>
      <c r="E50" s="3">
        <v>9400</v>
      </c>
      <c r="H50" s="29"/>
    </row>
    <row r="51" spans="1:9" s="30" customFormat="1" ht="16.5" thickBot="1">
      <c r="A51" s="8">
        <v>700</v>
      </c>
      <c r="B51" s="9"/>
      <c r="C51" s="10"/>
      <c r="D51" s="11" t="s">
        <v>27</v>
      </c>
      <c r="E51" s="1">
        <v>32345000</v>
      </c>
      <c r="F51" s="29"/>
      <c r="G51" s="29"/>
      <c r="H51" s="29"/>
      <c r="I51" s="29"/>
    </row>
    <row r="52" spans="1:8" s="30" customFormat="1" ht="12.75" outlineLevel="1">
      <c r="A52" s="12"/>
      <c r="B52" s="44">
        <v>70001</v>
      </c>
      <c r="C52" s="14"/>
      <c r="D52" s="126" t="s">
        <v>28</v>
      </c>
      <c r="E52" s="2">
        <v>15125000</v>
      </c>
      <c r="H52" s="29"/>
    </row>
    <row r="53" spans="1:8" s="32" customFormat="1" ht="22.5" outlineLevel="2">
      <c r="A53" s="4"/>
      <c r="B53" s="5"/>
      <c r="C53" s="6">
        <v>6210</v>
      </c>
      <c r="D53" s="7" t="s">
        <v>29</v>
      </c>
      <c r="E53" s="3">
        <v>15125000</v>
      </c>
      <c r="H53" s="29"/>
    </row>
    <row r="54" spans="1:8" s="30" customFormat="1" ht="12.75" outlineLevel="1">
      <c r="A54" s="12"/>
      <c r="B54" s="13">
        <v>70005</v>
      </c>
      <c r="C54" s="14"/>
      <c r="D54" s="15" t="s">
        <v>168</v>
      </c>
      <c r="E54" s="2">
        <v>340000</v>
      </c>
      <c r="G54" s="29"/>
      <c r="H54" s="29"/>
    </row>
    <row r="55" spans="1:8" s="32" customFormat="1" ht="14.25" customHeight="1" outlineLevel="2">
      <c r="A55" s="4"/>
      <c r="B55" s="5"/>
      <c r="C55" s="41">
        <v>4300</v>
      </c>
      <c r="D55" s="42" t="s">
        <v>8</v>
      </c>
      <c r="E55" s="3">
        <v>320000</v>
      </c>
      <c r="H55" s="29"/>
    </row>
    <row r="56" spans="1:8" s="32" customFormat="1" ht="12.75" outlineLevel="2">
      <c r="A56" s="4"/>
      <c r="B56" s="194"/>
      <c r="C56" s="6">
        <v>4430</v>
      </c>
      <c r="D56" s="7" t="s">
        <v>17</v>
      </c>
      <c r="E56" s="3">
        <v>20000</v>
      </c>
      <c r="H56" s="29"/>
    </row>
    <row r="57" spans="1:8" s="30" customFormat="1" ht="12.75" outlineLevel="1">
      <c r="A57" s="12"/>
      <c r="B57" s="13">
        <v>70021</v>
      </c>
      <c r="C57" s="14"/>
      <c r="D57" s="15" t="s">
        <v>30</v>
      </c>
      <c r="E57" s="2">
        <v>8500000</v>
      </c>
      <c r="G57" s="29"/>
      <c r="H57" s="29"/>
    </row>
    <row r="58" spans="1:8" s="32" customFormat="1" ht="14.25" customHeight="1" outlineLevel="2">
      <c r="A58" s="4"/>
      <c r="B58" s="5"/>
      <c r="C58" s="41">
        <v>4430</v>
      </c>
      <c r="D58" s="42" t="s">
        <v>17</v>
      </c>
      <c r="E58" s="3">
        <v>2500000</v>
      </c>
      <c r="H58" s="29"/>
    </row>
    <row r="59" spans="1:8" s="32" customFormat="1" ht="23.25" outlineLevel="2" thickBot="1">
      <c r="A59" s="33"/>
      <c r="B59" s="34"/>
      <c r="C59" s="35">
        <v>6010</v>
      </c>
      <c r="D59" s="36" t="s">
        <v>23</v>
      </c>
      <c r="E59" s="37">
        <v>6000000</v>
      </c>
      <c r="H59" s="29"/>
    </row>
    <row r="60" spans="1:8" s="30" customFormat="1" ht="12.75" outlineLevel="1">
      <c r="A60" s="55"/>
      <c r="B60" s="16">
        <v>70095</v>
      </c>
      <c r="C60" s="17"/>
      <c r="D60" s="18" t="s">
        <v>14</v>
      </c>
      <c r="E60" s="19">
        <v>8380000</v>
      </c>
      <c r="H60" s="29"/>
    </row>
    <row r="61" spans="1:8" s="32" customFormat="1" ht="14.25" customHeight="1" outlineLevel="2">
      <c r="A61" s="4"/>
      <c r="B61" s="5"/>
      <c r="C61" s="41">
        <v>4300</v>
      </c>
      <c r="D61" s="42" t="s">
        <v>8</v>
      </c>
      <c r="E61" s="3">
        <v>180000</v>
      </c>
      <c r="H61" s="29"/>
    </row>
    <row r="62" spans="1:8" s="32" customFormat="1" ht="13.5" hidden="1" outlineLevel="2" thickBot="1">
      <c r="A62" s="33"/>
      <c r="B62" s="34"/>
      <c r="C62" s="41">
        <v>4430</v>
      </c>
      <c r="D62" s="42" t="s">
        <v>17</v>
      </c>
      <c r="E62" s="37">
        <v>100000</v>
      </c>
      <c r="H62" s="29"/>
    </row>
    <row r="63" spans="1:8" s="32" customFormat="1" ht="13.5" outlineLevel="2" thickBot="1">
      <c r="A63" s="33"/>
      <c r="B63" s="34"/>
      <c r="C63" s="35">
        <v>6053</v>
      </c>
      <c r="D63" s="36" t="s">
        <v>31</v>
      </c>
      <c r="E63" s="37">
        <v>8200000</v>
      </c>
      <c r="H63" s="29"/>
    </row>
    <row r="64" spans="1:6" s="32" customFormat="1" ht="16.5" outlineLevel="2" thickBot="1">
      <c r="A64" s="8">
        <v>720</v>
      </c>
      <c r="B64" s="9"/>
      <c r="C64" s="10"/>
      <c r="D64" s="69" t="s">
        <v>208</v>
      </c>
      <c r="E64" s="1">
        <v>2289000</v>
      </c>
      <c r="F64" s="63"/>
    </row>
    <row r="65" spans="1:5" s="32" customFormat="1" ht="12.75" outlineLevel="2">
      <c r="A65" s="46"/>
      <c r="B65" s="47">
        <v>72095</v>
      </c>
      <c r="C65" s="48"/>
      <c r="D65" s="49" t="s">
        <v>14</v>
      </c>
      <c r="E65" s="25">
        <v>2289000</v>
      </c>
    </row>
    <row r="66" spans="1:5" s="32" customFormat="1" ht="12.75" outlineLevel="2">
      <c r="A66" s="46"/>
      <c r="B66" s="5"/>
      <c r="C66" s="41">
        <v>4010</v>
      </c>
      <c r="D66" s="42" t="s">
        <v>34</v>
      </c>
      <c r="E66" s="3">
        <v>20079</v>
      </c>
    </row>
    <row r="67" spans="1:5" s="32" customFormat="1" ht="12.75" outlineLevel="2">
      <c r="A67" s="46"/>
      <c r="B67" s="5"/>
      <c r="C67" s="41">
        <v>4110</v>
      </c>
      <c r="D67" s="42" t="s">
        <v>35</v>
      </c>
      <c r="E67" s="3">
        <v>4308</v>
      </c>
    </row>
    <row r="68" spans="1:5" s="32" customFormat="1" ht="12.75" outlineLevel="2">
      <c r="A68" s="46"/>
      <c r="B68" s="5"/>
      <c r="C68" s="41">
        <v>4120</v>
      </c>
      <c r="D68" s="42" t="s">
        <v>36</v>
      </c>
      <c r="E68" s="3">
        <v>613</v>
      </c>
    </row>
    <row r="69" spans="1:5" s="32" customFormat="1" ht="12.75" outlineLevel="2">
      <c r="A69" s="46"/>
      <c r="B69" s="5"/>
      <c r="C69" s="41">
        <v>4300</v>
      </c>
      <c r="D69" s="42" t="s">
        <v>8</v>
      </c>
      <c r="E69" s="3">
        <v>24000</v>
      </c>
    </row>
    <row r="70" spans="1:5" s="32" customFormat="1" ht="12.75" outlineLevel="2">
      <c r="A70" s="46"/>
      <c r="B70" s="5"/>
      <c r="C70" s="41">
        <v>6050</v>
      </c>
      <c r="D70" s="42" t="s">
        <v>267</v>
      </c>
      <c r="E70" s="3">
        <v>204080</v>
      </c>
    </row>
    <row r="71" spans="1:5" s="32" customFormat="1" ht="12.75" outlineLevel="2">
      <c r="A71" s="46"/>
      <c r="B71" s="5"/>
      <c r="C71" s="41">
        <v>6068</v>
      </c>
      <c r="D71" s="42" t="s">
        <v>48</v>
      </c>
      <c r="E71" s="3">
        <v>1536940</v>
      </c>
    </row>
    <row r="72" spans="1:5" s="32" customFormat="1" ht="13.5" outlineLevel="2" thickBot="1">
      <c r="A72" s="33"/>
      <c r="B72" s="34"/>
      <c r="C72" s="35">
        <v>6069</v>
      </c>
      <c r="D72" s="70" t="s">
        <v>48</v>
      </c>
      <c r="E72" s="71">
        <v>498980</v>
      </c>
    </row>
    <row r="73" spans="1:9" s="30" customFormat="1" ht="16.5" thickBot="1">
      <c r="A73" s="8">
        <v>750</v>
      </c>
      <c r="B73" s="9"/>
      <c r="C73" s="10"/>
      <c r="D73" s="11" t="s">
        <v>32</v>
      </c>
      <c r="E73" s="1">
        <v>93282041</v>
      </c>
      <c r="F73" s="29"/>
      <c r="G73" s="29"/>
      <c r="H73" s="29"/>
      <c r="I73" s="29"/>
    </row>
    <row r="74" spans="1:6" ht="14.25" customHeight="1" outlineLevel="1">
      <c r="A74" s="12"/>
      <c r="B74" s="44">
        <v>75011</v>
      </c>
      <c r="C74" s="14"/>
      <c r="D74" s="15" t="s">
        <v>33</v>
      </c>
      <c r="E74" s="2">
        <v>3866100</v>
      </c>
      <c r="F74" s="60"/>
    </row>
    <row r="75" spans="1:6" ht="12" customHeight="1" outlineLevel="2">
      <c r="A75" s="4"/>
      <c r="B75" s="5"/>
      <c r="C75" s="6">
        <v>4010</v>
      </c>
      <c r="D75" s="7" t="s">
        <v>34</v>
      </c>
      <c r="E75" s="54">
        <v>2587488</v>
      </c>
      <c r="F75" s="60"/>
    </row>
    <row r="76" spans="1:6" ht="12" customHeight="1" outlineLevel="2">
      <c r="A76" s="4"/>
      <c r="B76" s="5"/>
      <c r="C76" s="6">
        <v>4110</v>
      </c>
      <c r="D76" s="7" t="s">
        <v>35</v>
      </c>
      <c r="E76" s="54">
        <v>445826</v>
      </c>
      <c r="F76" s="60"/>
    </row>
    <row r="77" spans="1:6" ht="12" customHeight="1" outlineLevel="2">
      <c r="A77" s="4"/>
      <c r="B77" s="5"/>
      <c r="C77" s="6">
        <v>4120</v>
      </c>
      <c r="D77" s="7" t="s">
        <v>36</v>
      </c>
      <c r="E77" s="54">
        <v>63394</v>
      </c>
      <c r="F77" s="60"/>
    </row>
    <row r="78" spans="1:6" ht="12" customHeight="1" outlineLevel="2">
      <c r="A78" s="4"/>
      <c r="B78" s="5"/>
      <c r="C78" s="6">
        <v>4300</v>
      </c>
      <c r="D78" s="7" t="s">
        <v>8</v>
      </c>
      <c r="E78" s="54">
        <v>663840</v>
      </c>
      <c r="F78" s="60"/>
    </row>
    <row r="79" spans="1:6" ht="12" customHeight="1" outlineLevel="2">
      <c r="A79" s="4"/>
      <c r="B79" s="194"/>
      <c r="C79" s="6">
        <v>4440</v>
      </c>
      <c r="D79" s="7" t="s">
        <v>37</v>
      </c>
      <c r="E79" s="54">
        <v>105552</v>
      </c>
      <c r="F79" s="60"/>
    </row>
    <row r="80" spans="1:8" s="30" customFormat="1" ht="12.75" outlineLevel="1">
      <c r="A80" s="12"/>
      <c r="B80" s="44">
        <v>75022</v>
      </c>
      <c r="C80" s="14"/>
      <c r="D80" s="15" t="s">
        <v>38</v>
      </c>
      <c r="E80" s="2">
        <v>2263000</v>
      </c>
      <c r="G80" s="29"/>
      <c r="H80" s="29"/>
    </row>
    <row r="81" spans="1:9" s="32" customFormat="1" ht="12.75" outlineLevel="2">
      <c r="A81" s="4"/>
      <c r="B81" s="5"/>
      <c r="C81" s="6">
        <v>3030</v>
      </c>
      <c r="D81" s="7" t="s">
        <v>22</v>
      </c>
      <c r="E81" s="3">
        <v>1050000</v>
      </c>
      <c r="G81" s="29"/>
      <c r="H81" s="29"/>
      <c r="I81" s="29"/>
    </row>
    <row r="82" spans="1:9" s="32" customFormat="1" ht="12.75" outlineLevel="2">
      <c r="A82" s="4"/>
      <c r="B82" s="5"/>
      <c r="C82" s="6">
        <v>4010</v>
      </c>
      <c r="D82" s="7" t="s">
        <v>34</v>
      </c>
      <c r="E82" s="3">
        <v>600080</v>
      </c>
      <c r="G82" s="29"/>
      <c r="H82" s="29"/>
      <c r="I82" s="29"/>
    </row>
    <row r="83" spans="1:9" s="32" customFormat="1" ht="12.75" outlineLevel="2">
      <c r="A83" s="4"/>
      <c r="B83" s="5"/>
      <c r="C83" s="6">
        <v>4040</v>
      </c>
      <c r="D83" s="7" t="s">
        <v>39</v>
      </c>
      <c r="E83" s="3">
        <v>40300</v>
      </c>
      <c r="G83" s="29"/>
      <c r="H83" s="29"/>
      <c r="I83" s="29"/>
    </row>
    <row r="84" spans="1:9" s="32" customFormat="1" ht="12.75" outlineLevel="2">
      <c r="A84" s="4"/>
      <c r="B84" s="5"/>
      <c r="C84" s="6">
        <v>4110</v>
      </c>
      <c r="D84" s="7" t="s">
        <v>35</v>
      </c>
      <c r="E84" s="3">
        <v>110330</v>
      </c>
      <c r="G84" s="29"/>
      <c r="H84" s="29"/>
      <c r="I84" s="29"/>
    </row>
    <row r="85" spans="1:9" s="32" customFormat="1" ht="12.75" outlineLevel="2">
      <c r="A85" s="4"/>
      <c r="B85" s="5"/>
      <c r="C85" s="6">
        <v>4120</v>
      </c>
      <c r="D85" s="7" t="s">
        <v>36</v>
      </c>
      <c r="E85" s="3">
        <v>15690</v>
      </c>
      <c r="G85" s="29"/>
      <c r="H85" s="29"/>
      <c r="I85" s="29"/>
    </row>
    <row r="86" spans="1:9" s="32" customFormat="1" ht="12.75" outlineLevel="2">
      <c r="A86" s="4"/>
      <c r="B86" s="5"/>
      <c r="C86" s="6">
        <v>4170</v>
      </c>
      <c r="D86" s="7" t="s">
        <v>226</v>
      </c>
      <c r="E86" s="3">
        <v>18000</v>
      </c>
      <c r="G86" s="29"/>
      <c r="H86" s="29"/>
      <c r="I86" s="29"/>
    </row>
    <row r="87" spans="1:9" s="32" customFormat="1" ht="12.75" outlineLevel="2">
      <c r="A87" s="4"/>
      <c r="B87" s="5"/>
      <c r="C87" s="6">
        <v>4210</v>
      </c>
      <c r="D87" s="7" t="s">
        <v>16</v>
      </c>
      <c r="E87" s="3">
        <v>50000</v>
      </c>
      <c r="G87" s="29"/>
      <c r="H87" s="29"/>
      <c r="I87" s="29"/>
    </row>
    <row r="88" spans="1:9" s="32" customFormat="1" ht="12.75" outlineLevel="2">
      <c r="A88" s="4"/>
      <c r="B88" s="5"/>
      <c r="C88" s="6">
        <v>4300</v>
      </c>
      <c r="D88" s="7" t="s">
        <v>8</v>
      </c>
      <c r="E88" s="3">
        <v>244000</v>
      </c>
      <c r="G88" s="29"/>
      <c r="H88" s="29"/>
      <c r="I88" s="29"/>
    </row>
    <row r="89" spans="1:9" s="32" customFormat="1" ht="12.75" outlineLevel="2">
      <c r="A89" s="4"/>
      <c r="B89" s="5"/>
      <c r="C89" s="6">
        <v>4410</v>
      </c>
      <c r="D89" s="7" t="s">
        <v>40</v>
      </c>
      <c r="E89" s="3">
        <v>36000</v>
      </c>
      <c r="G89" s="29"/>
      <c r="H89" s="29"/>
      <c r="I89" s="29"/>
    </row>
    <row r="90" spans="1:9" s="32" customFormat="1" ht="12.75" outlineLevel="2">
      <c r="A90" s="4"/>
      <c r="B90" s="5"/>
      <c r="C90" s="6">
        <v>4420</v>
      </c>
      <c r="D90" s="7" t="s">
        <v>41</v>
      </c>
      <c r="E90" s="3">
        <v>83000</v>
      </c>
      <c r="G90" s="29"/>
      <c r="H90" s="29"/>
      <c r="I90" s="29"/>
    </row>
    <row r="91" spans="1:9" s="32" customFormat="1" ht="12.75" outlineLevel="2">
      <c r="A91" s="4"/>
      <c r="B91" s="5"/>
      <c r="C91" s="6">
        <v>4430</v>
      </c>
      <c r="D91" s="7" t="s">
        <v>17</v>
      </c>
      <c r="E91" s="3">
        <v>4100</v>
      </c>
      <c r="G91" s="29"/>
      <c r="H91" s="29"/>
      <c r="I91" s="29"/>
    </row>
    <row r="92" spans="1:9" s="32" customFormat="1" ht="12.75" outlineLevel="2">
      <c r="A92" s="4"/>
      <c r="B92" s="5"/>
      <c r="C92" s="6">
        <v>4440</v>
      </c>
      <c r="D92" s="7" t="s">
        <v>37</v>
      </c>
      <c r="E92" s="3">
        <v>11500</v>
      </c>
      <c r="G92" s="29"/>
      <c r="H92" s="29"/>
      <c r="I92" s="29"/>
    </row>
    <row r="93" spans="1:9" s="30" customFormat="1" ht="12.75" outlineLevel="1">
      <c r="A93" s="12"/>
      <c r="B93" s="13">
        <v>75023</v>
      </c>
      <c r="C93" s="14"/>
      <c r="D93" s="43" t="s">
        <v>42</v>
      </c>
      <c r="E93" s="2">
        <v>84432979</v>
      </c>
      <c r="G93" s="29"/>
      <c r="H93" s="29"/>
      <c r="I93" s="29"/>
    </row>
    <row r="94" spans="1:9" s="32" customFormat="1" ht="12.75" outlineLevel="2">
      <c r="A94" s="4"/>
      <c r="B94" s="5"/>
      <c r="C94" s="6">
        <v>3020</v>
      </c>
      <c r="D94" s="7" t="s">
        <v>15</v>
      </c>
      <c r="E94" s="3">
        <v>383660</v>
      </c>
      <c r="G94" s="29"/>
      <c r="H94" s="29"/>
      <c r="I94" s="29"/>
    </row>
    <row r="95" spans="1:10" s="32" customFormat="1" ht="12.75" outlineLevel="2">
      <c r="A95" s="4"/>
      <c r="B95" s="5"/>
      <c r="C95" s="6">
        <v>3030</v>
      </c>
      <c r="D95" s="7" t="s">
        <v>22</v>
      </c>
      <c r="E95" s="3">
        <v>61950</v>
      </c>
      <c r="G95" s="29"/>
      <c r="H95" s="29"/>
      <c r="I95" s="29"/>
      <c r="J95" s="63"/>
    </row>
    <row r="96" spans="1:10" s="32" customFormat="1" ht="12.75" outlineLevel="2">
      <c r="A96" s="4"/>
      <c r="B96" s="5"/>
      <c r="C96" s="6">
        <v>3040</v>
      </c>
      <c r="D96" s="7" t="s">
        <v>233</v>
      </c>
      <c r="E96" s="3">
        <v>214000</v>
      </c>
      <c r="G96" s="29"/>
      <c r="H96" s="29"/>
      <c r="I96" s="29"/>
      <c r="J96" s="63"/>
    </row>
    <row r="97" spans="1:9" s="32" customFormat="1" ht="12.75" outlineLevel="2">
      <c r="A97" s="4"/>
      <c r="B97" s="5"/>
      <c r="C97" s="6">
        <v>4010</v>
      </c>
      <c r="D97" s="7" t="s">
        <v>34</v>
      </c>
      <c r="E97" s="3">
        <v>35839807</v>
      </c>
      <c r="G97" s="29"/>
      <c r="H97" s="29"/>
      <c r="I97" s="29"/>
    </row>
    <row r="98" spans="1:9" s="32" customFormat="1" ht="12.75" outlineLevel="2">
      <c r="A98" s="4"/>
      <c r="B98" s="5"/>
      <c r="C98" s="6">
        <v>4040</v>
      </c>
      <c r="D98" s="7" t="s">
        <v>39</v>
      </c>
      <c r="E98" s="3">
        <v>2690000</v>
      </c>
      <c r="G98" s="29"/>
      <c r="H98" s="29"/>
      <c r="I98" s="29"/>
    </row>
    <row r="99" spans="1:9" s="32" customFormat="1" ht="12.75" outlineLevel="2">
      <c r="A99" s="4"/>
      <c r="B99" s="5"/>
      <c r="C99" s="6">
        <v>4110</v>
      </c>
      <c r="D99" s="7" t="s">
        <v>35</v>
      </c>
      <c r="E99" s="3">
        <v>6481669</v>
      </c>
      <c r="G99" s="29"/>
      <c r="H99" s="29"/>
      <c r="I99" s="29"/>
    </row>
    <row r="100" spans="1:9" s="32" customFormat="1" ht="12.75" outlineLevel="2">
      <c r="A100" s="4"/>
      <c r="B100" s="5"/>
      <c r="C100" s="6">
        <v>4120</v>
      </c>
      <c r="D100" s="7" t="s">
        <v>36</v>
      </c>
      <c r="E100" s="3">
        <v>930999</v>
      </c>
      <c r="G100" s="29"/>
      <c r="H100" s="29"/>
      <c r="I100" s="29"/>
    </row>
    <row r="101" spans="1:9" s="32" customFormat="1" ht="12.75" outlineLevel="2">
      <c r="A101" s="4"/>
      <c r="B101" s="5"/>
      <c r="C101" s="6">
        <v>4140</v>
      </c>
      <c r="D101" s="7" t="s">
        <v>43</v>
      </c>
      <c r="E101" s="3">
        <v>120000</v>
      </c>
      <c r="G101" s="29"/>
      <c r="H101" s="29"/>
      <c r="I101" s="29"/>
    </row>
    <row r="102" spans="1:9" s="32" customFormat="1" ht="12.75" outlineLevel="2">
      <c r="A102" s="4"/>
      <c r="B102" s="5"/>
      <c r="C102" s="6">
        <v>4170</v>
      </c>
      <c r="D102" s="7" t="s">
        <v>226</v>
      </c>
      <c r="E102" s="3">
        <v>650112</v>
      </c>
      <c r="G102" s="29"/>
      <c r="H102" s="29"/>
      <c r="I102" s="29"/>
    </row>
    <row r="103" spans="1:9" s="32" customFormat="1" ht="12.75" outlineLevel="2">
      <c r="A103" s="4"/>
      <c r="B103" s="5"/>
      <c r="C103" s="6">
        <v>4210</v>
      </c>
      <c r="D103" s="7" t="s">
        <v>16</v>
      </c>
      <c r="E103" s="3">
        <v>7171087</v>
      </c>
      <c r="G103" s="29"/>
      <c r="H103" s="29"/>
      <c r="I103" s="29"/>
    </row>
    <row r="104" spans="1:9" s="32" customFormat="1" ht="12.75" outlineLevel="2">
      <c r="A104" s="4"/>
      <c r="B104" s="5"/>
      <c r="C104" s="6">
        <v>4260</v>
      </c>
      <c r="D104" s="7" t="s">
        <v>44</v>
      </c>
      <c r="E104" s="3">
        <v>2019000</v>
      </c>
      <c r="G104" s="29"/>
      <c r="H104" s="29"/>
      <c r="I104" s="29"/>
    </row>
    <row r="105" spans="1:9" s="32" customFormat="1" ht="12.75" outlineLevel="2">
      <c r="A105" s="4"/>
      <c r="B105" s="5"/>
      <c r="C105" s="6">
        <v>4270</v>
      </c>
      <c r="D105" s="7" t="s">
        <v>7</v>
      </c>
      <c r="E105" s="3">
        <v>2960000</v>
      </c>
      <c r="G105" s="29"/>
      <c r="H105" s="29"/>
      <c r="I105" s="29"/>
    </row>
    <row r="106" spans="1:9" s="32" customFormat="1" ht="12.75" outlineLevel="2">
      <c r="A106" s="4"/>
      <c r="B106" s="5"/>
      <c r="C106" s="6">
        <v>4280</v>
      </c>
      <c r="D106" s="7" t="s">
        <v>45</v>
      </c>
      <c r="E106" s="3">
        <v>33000</v>
      </c>
      <c r="G106" s="29"/>
      <c r="H106" s="29"/>
      <c r="I106" s="29"/>
    </row>
    <row r="107" spans="1:9" s="32" customFormat="1" ht="12.75" outlineLevel="2">
      <c r="A107" s="4"/>
      <c r="B107" s="5"/>
      <c r="C107" s="6">
        <v>4300</v>
      </c>
      <c r="D107" s="7" t="s">
        <v>8</v>
      </c>
      <c r="E107" s="3">
        <v>18173231</v>
      </c>
      <c r="G107" s="29"/>
      <c r="H107" s="29"/>
      <c r="I107" s="29"/>
    </row>
    <row r="108" spans="1:9" s="32" customFormat="1" ht="12.75" outlineLevel="2">
      <c r="A108" s="4"/>
      <c r="B108" s="5"/>
      <c r="C108" s="6">
        <v>4410</v>
      </c>
      <c r="D108" s="7" t="s">
        <v>40</v>
      </c>
      <c r="E108" s="3">
        <v>735000</v>
      </c>
      <c r="G108" s="29"/>
      <c r="H108" s="29"/>
      <c r="I108" s="29"/>
    </row>
    <row r="109" spans="1:9" s="32" customFormat="1" ht="12.75" outlineLevel="2">
      <c r="A109" s="4"/>
      <c r="B109" s="5"/>
      <c r="C109" s="6">
        <v>4420</v>
      </c>
      <c r="D109" s="7" t="s">
        <v>41</v>
      </c>
      <c r="E109" s="3">
        <v>400000</v>
      </c>
      <c r="G109" s="29"/>
      <c r="H109" s="29"/>
      <c r="I109" s="29"/>
    </row>
    <row r="110" spans="1:9" s="32" customFormat="1" ht="12.75" outlineLevel="2">
      <c r="A110" s="4"/>
      <c r="B110" s="5"/>
      <c r="C110" s="6">
        <v>4430</v>
      </c>
      <c r="D110" s="7" t="s">
        <v>17</v>
      </c>
      <c r="E110" s="3">
        <v>307000</v>
      </c>
      <c r="G110" s="29"/>
      <c r="H110" s="29"/>
      <c r="I110" s="29"/>
    </row>
    <row r="111" spans="1:9" s="32" customFormat="1" ht="12.75" outlineLevel="2">
      <c r="A111" s="4"/>
      <c r="B111" s="5"/>
      <c r="C111" s="6">
        <v>4440</v>
      </c>
      <c r="D111" s="7" t="s">
        <v>37</v>
      </c>
      <c r="E111" s="3">
        <v>700464</v>
      </c>
      <c r="G111" s="29"/>
      <c r="H111" s="29"/>
      <c r="I111" s="29"/>
    </row>
    <row r="112" spans="1:9" s="32" customFormat="1" ht="12.75" outlineLevel="2">
      <c r="A112" s="4"/>
      <c r="B112" s="5"/>
      <c r="C112" s="6">
        <v>4580</v>
      </c>
      <c r="D112" s="7" t="s">
        <v>285</v>
      </c>
      <c r="E112" s="3">
        <v>530</v>
      </c>
      <c r="G112" s="29"/>
      <c r="H112" s="29"/>
      <c r="I112" s="29"/>
    </row>
    <row r="113" spans="1:9" s="32" customFormat="1" ht="12.75" outlineLevel="2">
      <c r="A113" s="4"/>
      <c r="B113" s="5"/>
      <c r="C113" s="6">
        <v>4590</v>
      </c>
      <c r="D113" s="7" t="s">
        <v>46</v>
      </c>
      <c r="E113" s="3">
        <v>89817</v>
      </c>
      <c r="G113" s="29"/>
      <c r="H113" s="29"/>
      <c r="I113" s="29"/>
    </row>
    <row r="114" spans="1:9" s="32" customFormat="1" ht="22.5" outlineLevel="2">
      <c r="A114" s="4"/>
      <c r="B114" s="5"/>
      <c r="C114" s="6">
        <v>4600</v>
      </c>
      <c r="D114" s="7" t="s">
        <v>287</v>
      </c>
      <c r="E114" s="3">
        <v>153</v>
      </c>
      <c r="G114" s="29"/>
      <c r="H114" s="29"/>
      <c r="I114" s="29"/>
    </row>
    <row r="115" spans="1:9" s="32" customFormat="1" ht="12.75" outlineLevel="2">
      <c r="A115" s="4"/>
      <c r="B115" s="5"/>
      <c r="C115" s="6">
        <v>4610</v>
      </c>
      <c r="D115" s="7" t="s">
        <v>47</v>
      </c>
      <c r="E115" s="3">
        <v>21500</v>
      </c>
      <c r="G115" s="29"/>
      <c r="H115" s="29"/>
      <c r="I115" s="29"/>
    </row>
    <row r="116" spans="1:9" s="32" customFormat="1" ht="12.75" outlineLevel="2">
      <c r="A116" s="4"/>
      <c r="B116" s="5"/>
      <c r="C116" s="6">
        <v>6050</v>
      </c>
      <c r="D116" s="7" t="s">
        <v>31</v>
      </c>
      <c r="E116" s="3">
        <v>2480000</v>
      </c>
      <c r="G116" s="29"/>
      <c r="H116" s="29"/>
      <c r="I116" s="29"/>
    </row>
    <row r="117" spans="1:9" s="32" customFormat="1" ht="12.75" outlineLevel="2">
      <c r="A117" s="4"/>
      <c r="B117" s="5"/>
      <c r="C117" s="6">
        <v>6060</v>
      </c>
      <c r="D117" s="7" t="s">
        <v>48</v>
      </c>
      <c r="E117" s="3">
        <v>1970000</v>
      </c>
      <c r="G117" s="29"/>
      <c r="H117" s="29"/>
      <c r="I117" s="29"/>
    </row>
    <row r="118" spans="1:5" s="30" customFormat="1" ht="14.25" customHeight="1" outlineLevel="1">
      <c r="A118" s="124"/>
      <c r="B118" s="47">
        <v>75045</v>
      </c>
      <c r="C118" s="47"/>
      <c r="D118" s="49" t="s">
        <v>49</v>
      </c>
      <c r="E118" s="163">
        <v>305000</v>
      </c>
    </row>
    <row r="119" spans="1:5" s="30" customFormat="1" ht="12.75">
      <c r="A119" s="4"/>
      <c r="B119" s="5"/>
      <c r="C119" s="6">
        <v>3030</v>
      </c>
      <c r="D119" s="7" t="s">
        <v>22</v>
      </c>
      <c r="E119" s="52">
        <v>94740</v>
      </c>
    </row>
    <row r="120" spans="1:5" s="30" customFormat="1" ht="12.75">
      <c r="A120" s="4"/>
      <c r="B120" s="5"/>
      <c r="C120" s="6">
        <v>4110</v>
      </c>
      <c r="D120" s="31" t="s">
        <v>35</v>
      </c>
      <c r="E120" s="52">
        <v>10113</v>
      </c>
    </row>
    <row r="121" spans="1:5" s="30" customFormat="1" ht="12.75">
      <c r="A121" s="4"/>
      <c r="B121" s="5"/>
      <c r="C121" s="6">
        <v>4120</v>
      </c>
      <c r="D121" s="31" t="s">
        <v>36</v>
      </c>
      <c r="E121" s="52">
        <v>1438</v>
      </c>
    </row>
    <row r="122" spans="1:5" s="30" customFormat="1" ht="12.75">
      <c r="A122" s="4"/>
      <c r="B122" s="5"/>
      <c r="C122" s="6">
        <v>4170</v>
      </c>
      <c r="D122" s="31" t="s">
        <v>226</v>
      </c>
      <c r="E122" s="52">
        <v>55290</v>
      </c>
    </row>
    <row r="123" spans="1:5" s="30" customFormat="1" ht="12.75">
      <c r="A123" s="4"/>
      <c r="B123" s="5"/>
      <c r="C123" s="6">
        <v>4210</v>
      </c>
      <c r="D123" s="31" t="s">
        <v>16</v>
      </c>
      <c r="E123" s="52">
        <v>5988</v>
      </c>
    </row>
    <row r="124" spans="1:5" s="30" customFormat="1" ht="12.75">
      <c r="A124" s="4"/>
      <c r="B124" s="5"/>
      <c r="C124" s="6">
        <v>4260</v>
      </c>
      <c r="D124" s="31" t="s">
        <v>44</v>
      </c>
      <c r="E124" s="52">
        <v>5500</v>
      </c>
    </row>
    <row r="125" spans="1:5" s="30" customFormat="1" ht="13.5" thickBot="1">
      <c r="A125" s="33"/>
      <c r="B125" s="34"/>
      <c r="C125" s="35">
        <v>4300</v>
      </c>
      <c r="D125" s="70" t="s">
        <v>8</v>
      </c>
      <c r="E125" s="71">
        <v>131031</v>
      </c>
    </row>
    <row r="126" spans="1:9" s="32" customFormat="1" ht="12.75" outlineLevel="2">
      <c r="A126" s="173"/>
      <c r="B126" s="174"/>
      <c r="C126" s="175">
        <v>4410</v>
      </c>
      <c r="D126" s="176" t="s">
        <v>40</v>
      </c>
      <c r="E126" s="223">
        <v>900</v>
      </c>
      <c r="G126" s="29"/>
      <c r="H126" s="29"/>
      <c r="I126" s="29"/>
    </row>
    <row r="127" spans="1:5" s="30" customFormat="1" ht="14.25" customHeight="1" outlineLevel="1">
      <c r="A127" s="124"/>
      <c r="B127" s="47">
        <v>75095</v>
      </c>
      <c r="C127" s="47"/>
      <c r="D127" s="49" t="s">
        <v>14</v>
      </c>
      <c r="E127" s="163">
        <v>2414962</v>
      </c>
    </row>
    <row r="128" spans="1:5" s="30" customFormat="1" ht="28.5" customHeight="1" outlineLevel="1">
      <c r="A128" s="124"/>
      <c r="B128" s="5"/>
      <c r="C128" s="6">
        <v>2810</v>
      </c>
      <c r="D128" s="7" t="s">
        <v>96</v>
      </c>
      <c r="E128" s="3">
        <v>5000</v>
      </c>
    </row>
    <row r="129" spans="1:8" s="32" customFormat="1" ht="22.5" outlineLevel="2">
      <c r="A129" s="4"/>
      <c r="B129" s="5"/>
      <c r="C129" s="6">
        <v>2820</v>
      </c>
      <c r="D129" s="7" t="s">
        <v>97</v>
      </c>
      <c r="E129" s="3">
        <v>12000</v>
      </c>
      <c r="H129" s="29"/>
    </row>
    <row r="130" spans="1:8" s="32" customFormat="1" ht="33.75" outlineLevel="2">
      <c r="A130" s="4"/>
      <c r="B130" s="5"/>
      <c r="C130" s="53">
        <v>2830</v>
      </c>
      <c r="D130" s="7" t="s">
        <v>230</v>
      </c>
      <c r="E130" s="3">
        <v>5000</v>
      </c>
      <c r="H130" s="29"/>
    </row>
    <row r="131" spans="1:8" s="32" customFormat="1" ht="12.75" outlineLevel="2">
      <c r="A131" s="4"/>
      <c r="B131" s="5"/>
      <c r="C131" s="20">
        <v>3030</v>
      </c>
      <c r="D131" s="21" t="s">
        <v>22</v>
      </c>
      <c r="E131" s="22">
        <v>244141</v>
      </c>
      <c r="H131" s="29"/>
    </row>
    <row r="132" spans="1:8" s="32" customFormat="1" ht="12.75" outlineLevel="2">
      <c r="A132" s="4"/>
      <c r="B132" s="5"/>
      <c r="C132" s="6">
        <v>4110</v>
      </c>
      <c r="D132" s="7" t="s">
        <v>35</v>
      </c>
      <c r="E132" s="3">
        <v>2111</v>
      </c>
      <c r="H132" s="29"/>
    </row>
    <row r="133" spans="1:8" s="32" customFormat="1" ht="12.75" outlineLevel="2">
      <c r="A133" s="4"/>
      <c r="B133" s="5"/>
      <c r="C133" s="6">
        <v>4120</v>
      </c>
      <c r="D133" s="7" t="s">
        <v>36</v>
      </c>
      <c r="E133" s="3">
        <v>240</v>
      </c>
      <c r="H133" s="29"/>
    </row>
    <row r="134" spans="1:8" s="32" customFormat="1" ht="12.75" outlineLevel="2">
      <c r="A134" s="4"/>
      <c r="B134" s="5"/>
      <c r="C134" s="6">
        <v>4170</v>
      </c>
      <c r="D134" s="7" t="s">
        <v>226</v>
      </c>
      <c r="E134" s="3">
        <v>16420</v>
      </c>
      <c r="H134" s="29"/>
    </row>
    <row r="135" spans="1:8" s="32" customFormat="1" ht="12.75" outlineLevel="2">
      <c r="A135" s="4"/>
      <c r="B135" s="5"/>
      <c r="C135" s="53">
        <v>4210</v>
      </c>
      <c r="D135" s="7" t="s">
        <v>16</v>
      </c>
      <c r="E135" s="3">
        <v>178377</v>
      </c>
      <c r="H135" s="29"/>
    </row>
    <row r="136" spans="1:8" s="32" customFormat="1" ht="12.75" outlineLevel="2">
      <c r="A136" s="4"/>
      <c r="B136" s="5"/>
      <c r="C136" s="20">
        <v>4260</v>
      </c>
      <c r="D136" s="21" t="s">
        <v>44</v>
      </c>
      <c r="E136" s="22">
        <v>28970</v>
      </c>
      <c r="H136" s="29"/>
    </row>
    <row r="137" spans="1:8" s="32" customFormat="1" ht="12.75" outlineLevel="2">
      <c r="A137" s="4"/>
      <c r="B137" s="5"/>
      <c r="C137" s="6">
        <v>4270</v>
      </c>
      <c r="D137" s="7" t="s">
        <v>7</v>
      </c>
      <c r="E137" s="3">
        <v>6700</v>
      </c>
      <c r="H137" s="29"/>
    </row>
    <row r="138" spans="1:8" s="32" customFormat="1" ht="12.75" outlineLevel="2">
      <c r="A138" s="4"/>
      <c r="B138" s="5"/>
      <c r="C138" s="6">
        <v>4300</v>
      </c>
      <c r="D138" s="7" t="s">
        <v>8</v>
      </c>
      <c r="E138" s="3">
        <v>660927</v>
      </c>
      <c r="H138" s="29"/>
    </row>
    <row r="139" spans="1:8" s="32" customFormat="1" ht="12.75" outlineLevel="2">
      <c r="A139" s="4"/>
      <c r="B139" s="5"/>
      <c r="C139" s="6">
        <v>4410</v>
      </c>
      <c r="D139" s="7" t="s">
        <v>40</v>
      </c>
      <c r="E139" s="3">
        <v>6176</v>
      </c>
      <c r="H139" s="29"/>
    </row>
    <row r="140" spans="1:8" s="32" customFormat="1" ht="12.75" outlineLevel="2">
      <c r="A140" s="4"/>
      <c r="B140" s="5"/>
      <c r="C140" s="6">
        <v>4430</v>
      </c>
      <c r="D140" s="7" t="s">
        <v>17</v>
      </c>
      <c r="E140" s="3">
        <v>15</v>
      </c>
      <c r="H140" s="29"/>
    </row>
    <row r="141" spans="1:8" s="32" customFormat="1" ht="12.75" outlineLevel="2">
      <c r="A141" s="4"/>
      <c r="B141" s="5"/>
      <c r="C141" s="6">
        <v>4610</v>
      </c>
      <c r="D141" s="7" t="s">
        <v>51</v>
      </c>
      <c r="E141" s="3">
        <v>7500</v>
      </c>
      <c r="H141" s="29"/>
    </row>
    <row r="142" spans="1:5" s="32" customFormat="1" ht="23.25" outlineLevel="2" thickBot="1">
      <c r="A142" s="4"/>
      <c r="B142" s="5"/>
      <c r="C142" s="6">
        <v>6010</v>
      </c>
      <c r="D142" s="7" t="s">
        <v>23</v>
      </c>
      <c r="E142" s="3">
        <v>1241385</v>
      </c>
    </row>
    <row r="143" spans="1:6" ht="32.25" thickBot="1">
      <c r="A143" s="38">
        <v>751</v>
      </c>
      <c r="B143" s="39"/>
      <c r="C143" s="40"/>
      <c r="D143" s="11" t="s">
        <v>52</v>
      </c>
      <c r="E143" s="1">
        <v>90300</v>
      </c>
      <c r="F143" s="60"/>
    </row>
    <row r="144" spans="1:5" s="151" customFormat="1" ht="25.5">
      <c r="A144" s="147"/>
      <c r="B144" s="148">
        <v>75101</v>
      </c>
      <c r="C144" s="148"/>
      <c r="D144" s="149" t="s">
        <v>53</v>
      </c>
      <c r="E144" s="150">
        <v>90300</v>
      </c>
    </row>
    <row r="145" spans="1:6" ht="12" customHeight="1" outlineLevel="2">
      <c r="A145" s="4"/>
      <c r="B145" s="5"/>
      <c r="C145" s="6">
        <v>4010</v>
      </c>
      <c r="D145" s="7" t="s">
        <v>34</v>
      </c>
      <c r="E145" s="54">
        <v>69317</v>
      </c>
      <c r="F145" s="60"/>
    </row>
    <row r="146" spans="1:6" ht="12" customHeight="1" outlineLevel="2">
      <c r="A146" s="4"/>
      <c r="B146" s="5"/>
      <c r="C146" s="6">
        <v>4110</v>
      </c>
      <c r="D146" s="7" t="s">
        <v>35</v>
      </c>
      <c r="E146" s="54">
        <v>14869</v>
      </c>
      <c r="F146" s="60"/>
    </row>
    <row r="147" spans="1:6" ht="12" customHeight="1" outlineLevel="2">
      <c r="A147" s="4"/>
      <c r="B147" s="5"/>
      <c r="C147" s="6">
        <v>4120</v>
      </c>
      <c r="D147" s="7" t="s">
        <v>36</v>
      </c>
      <c r="E147" s="54">
        <v>2114</v>
      </c>
      <c r="F147" s="60"/>
    </row>
    <row r="148" spans="1:6" ht="12" customHeight="1" outlineLevel="2" thickBot="1">
      <c r="A148" s="4"/>
      <c r="B148" s="194"/>
      <c r="C148" s="6">
        <v>4300</v>
      </c>
      <c r="D148" s="7" t="s">
        <v>8</v>
      </c>
      <c r="E148" s="54">
        <v>4000</v>
      </c>
      <c r="F148" s="60"/>
    </row>
    <row r="149" spans="1:9" s="30" customFormat="1" ht="16.5" thickBot="1">
      <c r="A149" s="8">
        <v>752</v>
      </c>
      <c r="B149" s="9"/>
      <c r="C149" s="10"/>
      <c r="D149" s="11" t="s">
        <v>54</v>
      </c>
      <c r="E149" s="1">
        <v>76960</v>
      </c>
      <c r="F149" s="29"/>
      <c r="G149" s="29"/>
      <c r="H149" s="29"/>
      <c r="I149" s="29"/>
    </row>
    <row r="150" spans="1:8" s="30" customFormat="1" ht="12.75" outlineLevel="1">
      <c r="A150" s="12"/>
      <c r="B150" s="44">
        <v>75201</v>
      </c>
      <c r="C150" s="14"/>
      <c r="D150" s="15" t="s">
        <v>55</v>
      </c>
      <c r="E150" s="2">
        <v>76960</v>
      </c>
      <c r="H150" s="29"/>
    </row>
    <row r="151" spans="1:8" s="32" customFormat="1" ht="13.5" outlineLevel="2" thickBot="1">
      <c r="A151" s="33"/>
      <c r="B151" s="146"/>
      <c r="C151" s="35">
        <v>3110</v>
      </c>
      <c r="D151" s="36" t="s">
        <v>56</v>
      </c>
      <c r="E151" s="37">
        <v>76960</v>
      </c>
      <c r="H151" s="29"/>
    </row>
    <row r="152" spans="1:9" s="30" customFormat="1" ht="32.25" thickBot="1">
      <c r="A152" s="8">
        <v>754</v>
      </c>
      <c r="B152" s="9"/>
      <c r="C152" s="10"/>
      <c r="D152" s="11" t="s">
        <v>57</v>
      </c>
      <c r="E152" s="1">
        <v>19488885</v>
      </c>
      <c r="F152" s="29"/>
      <c r="G152" s="29"/>
      <c r="H152" s="29"/>
      <c r="I152" s="29"/>
    </row>
    <row r="153" spans="1:5" s="66" customFormat="1" ht="12.75">
      <c r="A153" s="195"/>
      <c r="B153" s="192">
        <v>75404</v>
      </c>
      <c r="C153" s="50"/>
      <c r="D153" s="196" t="s">
        <v>169</v>
      </c>
      <c r="E153" s="197">
        <v>3050000</v>
      </c>
    </row>
    <row r="154" spans="1:5" s="32" customFormat="1" ht="12.75" outlineLevel="2">
      <c r="A154" s="4"/>
      <c r="B154" s="5"/>
      <c r="C154" s="6">
        <v>2950</v>
      </c>
      <c r="D154" s="31" t="s">
        <v>283</v>
      </c>
      <c r="E154" s="52">
        <v>1043000</v>
      </c>
    </row>
    <row r="155" spans="1:5" s="32" customFormat="1" ht="22.5" outlineLevel="2">
      <c r="A155" s="4"/>
      <c r="B155" s="194"/>
      <c r="C155" s="6">
        <v>6150</v>
      </c>
      <c r="D155" s="31" t="s">
        <v>209</v>
      </c>
      <c r="E155" s="52">
        <v>2007000</v>
      </c>
    </row>
    <row r="156" spans="1:8" s="30" customFormat="1" ht="15" customHeight="1" outlineLevel="1">
      <c r="A156" s="12"/>
      <c r="B156" s="44">
        <v>75412</v>
      </c>
      <c r="C156" s="14"/>
      <c r="D156" s="15" t="s">
        <v>58</v>
      </c>
      <c r="E156" s="2">
        <v>140000</v>
      </c>
      <c r="H156" s="29"/>
    </row>
    <row r="157" spans="1:8" s="32" customFormat="1" ht="22.5" outlineLevel="2">
      <c r="A157" s="4"/>
      <c r="B157" s="5"/>
      <c r="C157" s="6">
        <v>2820</v>
      </c>
      <c r="D157" s="7" t="s">
        <v>97</v>
      </c>
      <c r="E157" s="3">
        <v>140000</v>
      </c>
      <c r="H157" s="29"/>
    </row>
    <row r="158" spans="1:5" s="66" customFormat="1" ht="12.75">
      <c r="A158" s="199"/>
      <c r="B158" s="200">
        <v>75414</v>
      </c>
      <c r="C158" s="50"/>
      <c r="D158" s="49" t="s">
        <v>59</v>
      </c>
      <c r="E158" s="178">
        <v>4901285</v>
      </c>
    </row>
    <row r="159" spans="1:6" ht="12" customHeight="1" outlineLevel="2">
      <c r="A159" s="4"/>
      <c r="B159" s="5"/>
      <c r="C159" s="6">
        <v>4210</v>
      </c>
      <c r="D159" s="7" t="s">
        <v>16</v>
      </c>
      <c r="E159" s="54">
        <v>34640</v>
      </c>
      <c r="F159" s="60"/>
    </row>
    <row r="160" spans="1:5" s="32" customFormat="1" ht="12.75" outlineLevel="2">
      <c r="A160" s="4"/>
      <c r="B160" s="5"/>
      <c r="C160" s="6">
        <v>4260</v>
      </c>
      <c r="D160" s="31" t="s">
        <v>44</v>
      </c>
      <c r="E160" s="52">
        <v>5890</v>
      </c>
    </row>
    <row r="161" spans="1:5" s="32" customFormat="1" ht="12.75" outlineLevel="2">
      <c r="A161" s="4"/>
      <c r="B161" s="5"/>
      <c r="C161" s="6">
        <v>4270</v>
      </c>
      <c r="D161" s="31" t="s">
        <v>7</v>
      </c>
      <c r="E161" s="52">
        <v>70980</v>
      </c>
    </row>
    <row r="162" spans="1:5" s="32" customFormat="1" ht="12.75" outlineLevel="2">
      <c r="A162" s="4"/>
      <c r="B162" s="5"/>
      <c r="C162" s="6">
        <v>4300</v>
      </c>
      <c r="D162" s="31" t="s">
        <v>8</v>
      </c>
      <c r="E162" s="52">
        <v>149680</v>
      </c>
    </row>
    <row r="163" spans="1:8" s="32" customFormat="1" ht="12.75" outlineLevel="2">
      <c r="A163" s="4"/>
      <c r="B163" s="5"/>
      <c r="C163" s="6">
        <v>4430</v>
      </c>
      <c r="D163" s="7" t="s">
        <v>17</v>
      </c>
      <c r="E163" s="3">
        <v>150</v>
      </c>
      <c r="H163" s="29"/>
    </row>
    <row r="164" spans="1:8" s="32" customFormat="1" ht="12.75" outlineLevel="2">
      <c r="A164" s="4"/>
      <c r="B164" s="5"/>
      <c r="C164" s="6">
        <v>6050</v>
      </c>
      <c r="D164" s="7" t="s">
        <v>31</v>
      </c>
      <c r="E164" s="3">
        <v>4626945</v>
      </c>
      <c r="H164" s="29"/>
    </row>
    <row r="165" spans="1:8" s="32" customFormat="1" ht="12.75" outlineLevel="2">
      <c r="A165" s="4"/>
      <c r="B165" s="5"/>
      <c r="C165" s="6">
        <v>6060</v>
      </c>
      <c r="D165" s="7" t="s">
        <v>275</v>
      </c>
      <c r="E165" s="3">
        <v>13000</v>
      </c>
      <c r="H165" s="29"/>
    </row>
    <row r="166" spans="1:5" s="66" customFormat="1" ht="12.75">
      <c r="A166" s="199"/>
      <c r="B166" s="200">
        <v>75416</v>
      </c>
      <c r="C166" s="50"/>
      <c r="D166" s="49" t="s">
        <v>60</v>
      </c>
      <c r="E166" s="178">
        <v>10919000</v>
      </c>
    </row>
    <row r="167" spans="1:8" s="32" customFormat="1" ht="12.75" outlineLevel="2">
      <c r="A167" s="4"/>
      <c r="B167" s="5"/>
      <c r="C167" s="6">
        <v>4010</v>
      </c>
      <c r="D167" s="7" t="s">
        <v>34</v>
      </c>
      <c r="E167" s="3">
        <v>7281743</v>
      </c>
      <c r="H167" s="29"/>
    </row>
    <row r="168" spans="1:8" s="32" customFormat="1" ht="12.75" outlineLevel="2">
      <c r="A168" s="4"/>
      <c r="B168" s="5"/>
      <c r="C168" s="6">
        <v>4040</v>
      </c>
      <c r="D168" s="7" t="s">
        <v>39</v>
      </c>
      <c r="E168" s="3">
        <v>514000</v>
      </c>
      <c r="H168" s="29"/>
    </row>
    <row r="169" spans="1:8" s="32" customFormat="1" ht="12.75" outlineLevel="2">
      <c r="A169" s="4"/>
      <c r="B169" s="5"/>
      <c r="C169" s="6">
        <v>4110</v>
      </c>
      <c r="D169" s="7" t="s">
        <v>35</v>
      </c>
      <c r="E169" s="3">
        <v>1346894</v>
      </c>
      <c r="H169" s="29"/>
    </row>
    <row r="170" spans="1:8" s="32" customFormat="1" ht="12.75" outlineLevel="2">
      <c r="A170" s="4"/>
      <c r="B170" s="5"/>
      <c r="C170" s="6">
        <v>4120</v>
      </c>
      <c r="D170" s="7" t="s">
        <v>36</v>
      </c>
      <c r="E170" s="3">
        <v>186253</v>
      </c>
      <c r="H170" s="29"/>
    </row>
    <row r="171" spans="1:8" s="32" customFormat="1" ht="12.75" outlineLevel="2">
      <c r="A171" s="4"/>
      <c r="B171" s="5"/>
      <c r="C171" s="6">
        <v>4210</v>
      </c>
      <c r="D171" s="7" t="s">
        <v>16</v>
      </c>
      <c r="E171" s="3">
        <v>542309</v>
      </c>
      <c r="H171" s="29"/>
    </row>
    <row r="172" spans="1:8" s="32" customFormat="1" ht="12.75" outlineLevel="2">
      <c r="A172" s="4"/>
      <c r="B172" s="5"/>
      <c r="C172" s="6">
        <v>4260</v>
      </c>
      <c r="D172" s="7" t="s">
        <v>44</v>
      </c>
      <c r="E172" s="3">
        <v>62303</v>
      </c>
      <c r="H172" s="29"/>
    </row>
    <row r="173" spans="1:8" s="32" customFormat="1" ht="12.75" outlineLevel="2">
      <c r="A173" s="4"/>
      <c r="B173" s="5"/>
      <c r="C173" s="6">
        <v>4270</v>
      </c>
      <c r="D173" s="7" t="s">
        <v>7</v>
      </c>
      <c r="E173" s="3">
        <v>125301</v>
      </c>
      <c r="H173" s="29"/>
    </row>
    <row r="174" spans="1:8" s="32" customFormat="1" ht="12.75" outlineLevel="2">
      <c r="A174" s="4"/>
      <c r="B174" s="5"/>
      <c r="C174" s="6">
        <v>4280</v>
      </c>
      <c r="D174" s="7" t="s">
        <v>85</v>
      </c>
      <c r="E174" s="3">
        <v>75000</v>
      </c>
      <c r="H174" s="29"/>
    </row>
    <row r="175" spans="1:8" s="32" customFormat="1" ht="12.75" outlineLevel="2">
      <c r="A175" s="4"/>
      <c r="B175" s="5"/>
      <c r="C175" s="6">
        <v>4300</v>
      </c>
      <c r="D175" s="7" t="s">
        <v>8</v>
      </c>
      <c r="E175" s="3">
        <v>477364</v>
      </c>
      <c r="H175" s="29"/>
    </row>
    <row r="176" spans="1:8" s="32" customFormat="1" ht="12.75" outlineLevel="2">
      <c r="A176" s="4"/>
      <c r="B176" s="5"/>
      <c r="C176" s="53">
        <v>4410</v>
      </c>
      <c r="D176" s="7" t="s">
        <v>40</v>
      </c>
      <c r="E176" s="3">
        <v>11847</v>
      </c>
      <c r="H176" s="29"/>
    </row>
    <row r="177" spans="1:8" s="32" customFormat="1" ht="12.75" outlineLevel="2">
      <c r="A177" s="4"/>
      <c r="B177" s="5"/>
      <c r="C177" s="20">
        <v>4430</v>
      </c>
      <c r="D177" s="21" t="s">
        <v>17</v>
      </c>
      <c r="E177" s="22">
        <v>38066</v>
      </c>
      <c r="H177" s="29"/>
    </row>
    <row r="178" spans="1:8" s="32" customFormat="1" ht="12.75" outlineLevel="2">
      <c r="A178" s="4"/>
      <c r="B178" s="5"/>
      <c r="C178" s="6">
        <v>4440</v>
      </c>
      <c r="D178" s="7" t="s">
        <v>37</v>
      </c>
      <c r="E178" s="3">
        <v>187920</v>
      </c>
      <c r="H178" s="29"/>
    </row>
    <row r="179" spans="1:8" s="32" customFormat="1" ht="13.5" outlineLevel="2" thickBot="1">
      <c r="A179" s="33"/>
      <c r="B179" s="34"/>
      <c r="C179" s="35">
        <v>6060</v>
      </c>
      <c r="D179" s="36" t="s">
        <v>48</v>
      </c>
      <c r="E179" s="37">
        <v>70000</v>
      </c>
      <c r="H179" s="29"/>
    </row>
    <row r="180" spans="1:5" s="66" customFormat="1" ht="12.75">
      <c r="A180" s="317"/>
      <c r="B180" s="318">
        <v>75495</v>
      </c>
      <c r="C180" s="226"/>
      <c r="D180" s="131" t="s">
        <v>14</v>
      </c>
      <c r="E180" s="229">
        <v>478600</v>
      </c>
    </row>
    <row r="181" spans="1:8" s="32" customFormat="1" ht="12.75" outlineLevel="2">
      <c r="A181" s="4"/>
      <c r="B181" s="5"/>
      <c r="C181" s="6">
        <v>3040</v>
      </c>
      <c r="D181" s="7" t="s">
        <v>233</v>
      </c>
      <c r="E181" s="3">
        <v>23000</v>
      </c>
      <c r="H181" s="29"/>
    </row>
    <row r="182" spans="1:8" s="32" customFormat="1" ht="12.75" outlineLevel="2">
      <c r="A182" s="4"/>
      <c r="B182" s="5"/>
      <c r="C182" s="6">
        <v>4210</v>
      </c>
      <c r="D182" s="7" t="s">
        <v>16</v>
      </c>
      <c r="E182" s="3">
        <v>166060</v>
      </c>
      <c r="H182" s="29"/>
    </row>
    <row r="183" spans="1:8" s="32" customFormat="1" ht="12.75" outlineLevel="2">
      <c r="A183" s="4"/>
      <c r="B183" s="5"/>
      <c r="C183" s="6">
        <v>4270</v>
      </c>
      <c r="D183" s="7" t="s">
        <v>7</v>
      </c>
      <c r="E183" s="3">
        <v>1000</v>
      </c>
      <c r="H183" s="29"/>
    </row>
    <row r="184" spans="1:8" s="32" customFormat="1" ht="13.5" outlineLevel="2" thickBot="1">
      <c r="A184" s="33"/>
      <c r="B184" s="34"/>
      <c r="C184" s="35">
        <v>4300</v>
      </c>
      <c r="D184" s="36" t="s">
        <v>8</v>
      </c>
      <c r="E184" s="37">
        <v>288540</v>
      </c>
      <c r="H184" s="29"/>
    </row>
    <row r="185" spans="1:9" s="30" customFormat="1" ht="48" thickBot="1">
      <c r="A185" s="8">
        <v>756</v>
      </c>
      <c r="B185" s="9"/>
      <c r="C185" s="10"/>
      <c r="D185" s="11" t="s">
        <v>203</v>
      </c>
      <c r="E185" s="1">
        <v>1445800</v>
      </c>
      <c r="F185" s="29"/>
      <c r="G185" s="29"/>
      <c r="H185" s="29"/>
      <c r="I185" s="29"/>
    </row>
    <row r="186" spans="1:9" s="30" customFormat="1" ht="25.5" outlineLevel="1">
      <c r="A186" s="12"/>
      <c r="B186" s="13">
        <v>75647</v>
      </c>
      <c r="C186" s="14"/>
      <c r="D186" s="15" t="s">
        <v>166</v>
      </c>
      <c r="E186" s="2">
        <v>1445800</v>
      </c>
      <c r="G186" s="29"/>
      <c r="H186" s="29"/>
      <c r="I186" s="29"/>
    </row>
    <row r="187" spans="1:9" s="32" customFormat="1" ht="12.75" outlineLevel="2">
      <c r="A187" s="4"/>
      <c r="B187" s="5"/>
      <c r="C187" s="6">
        <v>4100</v>
      </c>
      <c r="D187" s="7" t="s">
        <v>9</v>
      </c>
      <c r="E187" s="52">
        <v>40600</v>
      </c>
      <c r="G187" s="29"/>
      <c r="H187" s="29"/>
      <c r="I187" s="29"/>
    </row>
    <row r="188" spans="1:9" s="32" customFormat="1" ht="12.75" outlineLevel="2">
      <c r="A188" s="4"/>
      <c r="B188" s="5"/>
      <c r="C188" s="6">
        <v>4110</v>
      </c>
      <c r="D188" s="7" t="s">
        <v>35</v>
      </c>
      <c r="E188" s="52">
        <v>5000</v>
      </c>
      <c r="G188" s="29"/>
      <c r="H188" s="29"/>
      <c r="I188" s="29"/>
    </row>
    <row r="189" spans="1:9" s="32" customFormat="1" ht="12.75" outlineLevel="2">
      <c r="A189" s="4"/>
      <c r="B189" s="5"/>
      <c r="C189" s="6">
        <v>4120</v>
      </c>
      <c r="D189" s="7" t="s">
        <v>36</v>
      </c>
      <c r="E189" s="52">
        <v>200</v>
      </c>
      <c r="G189" s="29"/>
      <c r="H189" s="29"/>
      <c r="I189" s="29"/>
    </row>
    <row r="190" spans="1:9" s="32" customFormat="1" ht="13.5" outlineLevel="2" thickBot="1">
      <c r="A190" s="4"/>
      <c r="B190" s="5"/>
      <c r="C190" s="6">
        <v>4300</v>
      </c>
      <c r="D190" s="7" t="s">
        <v>8</v>
      </c>
      <c r="E190" s="52">
        <v>1400000</v>
      </c>
      <c r="G190" s="29"/>
      <c r="H190" s="29"/>
      <c r="I190" s="29"/>
    </row>
    <row r="191" spans="1:9" s="30" customFormat="1" ht="16.5" thickBot="1">
      <c r="A191" s="8">
        <v>757</v>
      </c>
      <c r="B191" s="9"/>
      <c r="C191" s="10"/>
      <c r="D191" s="11" t="s">
        <v>61</v>
      </c>
      <c r="E191" s="1">
        <v>40000000</v>
      </c>
      <c r="F191" s="29"/>
      <c r="G191" s="29"/>
      <c r="H191" s="29"/>
      <c r="I191" s="29"/>
    </row>
    <row r="192" spans="1:8" s="30" customFormat="1" ht="25.5" outlineLevel="1">
      <c r="A192" s="12"/>
      <c r="B192" s="44">
        <v>75702</v>
      </c>
      <c r="C192" s="14"/>
      <c r="D192" s="15" t="s">
        <v>62</v>
      </c>
      <c r="E192" s="2">
        <v>40000000</v>
      </c>
      <c r="H192" s="29"/>
    </row>
    <row r="193" spans="1:9" s="32" customFormat="1" ht="12.75" outlineLevel="2">
      <c r="A193" s="4"/>
      <c r="B193" s="5"/>
      <c r="C193" s="6">
        <v>4300</v>
      </c>
      <c r="D193" s="7" t="s">
        <v>8</v>
      </c>
      <c r="E193" s="3">
        <v>222600</v>
      </c>
      <c r="I193" s="29"/>
    </row>
    <row r="194" spans="1:9" s="32" customFormat="1" ht="12.75" outlineLevel="2">
      <c r="A194" s="4"/>
      <c r="B194" s="5"/>
      <c r="C194" s="6">
        <v>4430</v>
      </c>
      <c r="D194" s="7" t="s">
        <v>17</v>
      </c>
      <c r="E194" s="3">
        <v>40000</v>
      </c>
      <c r="I194" s="29"/>
    </row>
    <row r="195" spans="1:9" s="32" customFormat="1" ht="22.5" outlineLevel="2">
      <c r="A195" s="4"/>
      <c r="B195" s="5"/>
      <c r="C195" s="6">
        <v>8070</v>
      </c>
      <c r="D195" s="7" t="s">
        <v>63</v>
      </c>
      <c r="E195" s="3">
        <v>8737400</v>
      </c>
      <c r="I195" s="29"/>
    </row>
    <row r="196" spans="1:9" s="32" customFormat="1" ht="13.5" outlineLevel="2" thickBot="1">
      <c r="A196" s="4"/>
      <c r="B196" s="5"/>
      <c r="C196" s="6">
        <v>8110</v>
      </c>
      <c r="D196" s="7" t="s">
        <v>191</v>
      </c>
      <c r="E196" s="3">
        <v>31000000</v>
      </c>
      <c r="I196" s="29"/>
    </row>
    <row r="197" spans="1:9" s="30" customFormat="1" ht="16.5" thickBot="1">
      <c r="A197" s="8">
        <v>758</v>
      </c>
      <c r="B197" s="9"/>
      <c r="C197" s="10"/>
      <c r="D197" s="11" t="s">
        <v>64</v>
      </c>
      <c r="E197" s="1">
        <v>66994478</v>
      </c>
      <c r="F197" s="29"/>
      <c r="G197" s="29"/>
      <c r="H197" s="29"/>
      <c r="I197" s="29"/>
    </row>
    <row r="198" spans="1:8" s="30" customFormat="1" ht="13.5" customHeight="1" outlineLevel="1">
      <c r="A198" s="12"/>
      <c r="B198" s="13">
        <v>75814</v>
      </c>
      <c r="C198" s="14"/>
      <c r="D198" s="15" t="s">
        <v>65</v>
      </c>
      <c r="E198" s="2">
        <v>653189</v>
      </c>
      <c r="H198" s="29"/>
    </row>
    <row r="199" spans="1:9" s="32" customFormat="1" ht="12.75" outlineLevel="2">
      <c r="A199" s="4"/>
      <c r="B199" s="5"/>
      <c r="C199" s="6">
        <v>4300</v>
      </c>
      <c r="D199" s="7" t="s">
        <v>8</v>
      </c>
      <c r="E199" s="3">
        <v>60000</v>
      </c>
      <c r="I199" s="29"/>
    </row>
    <row r="200" spans="1:8" s="32" customFormat="1" ht="12.75" outlineLevel="2">
      <c r="A200" s="4"/>
      <c r="B200" s="5"/>
      <c r="C200" s="6">
        <v>4430</v>
      </c>
      <c r="D200" s="7" t="s">
        <v>17</v>
      </c>
      <c r="E200" s="3">
        <v>500500</v>
      </c>
      <c r="H200" s="29"/>
    </row>
    <row r="201" spans="1:8" s="32" customFormat="1" ht="12.75" outlineLevel="2">
      <c r="A201" s="4"/>
      <c r="B201" s="5"/>
      <c r="C201" s="6">
        <v>4540</v>
      </c>
      <c r="D201" s="7" t="s">
        <v>87</v>
      </c>
      <c r="E201" s="3">
        <v>16000</v>
      </c>
      <c r="H201" s="29"/>
    </row>
    <row r="202" spans="1:8" s="32" customFormat="1" ht="12.75" outlineLevel="2">
      <c r="A202" s="4"/>
      <c r="B202" s="5"/>
      <c r="C202" s="20">
        <v>8020</v>
      </c>
      <c r="D202" s="21" t="s">
        <v>289</v>
      </c>
      <c r="E202" s="22">
        <v>76689</v>
      </c>
      <c r="H202" s="29"/>
    </row>
    <row r="203" spans="1:8" s="30" customFormat="1" ht="12.75" outlineLevel="1">
      <c r="A203" s="12"/>
      <c r="B203" s="13">
        <v>75818</v>
      </c>
      <c r="C203" s="14"/>
      <c r="D203" s="15" t="s">
        <v>66</v>
      </c>
      <c r="E203" s="2">
        <v>34277226</v>
      </c>
      <c r="H203" s="29"/>
    </row>
    <row r="204" spans="1:8" s="32" customFormat="1" ht="12.75" outlineLevel="2">
      <c r="A204" s="4"/>
      <c r="B204" s="5"/>
      <c r="C204" s="6">
        <v>4810</v>
      </c>
      <c r="D204" s="7" t="s">
        <v>67</v>
      </c>
      <c r="E204" s="3">
        <v>24277226</v>
      </c>
      <c r="H204" s="29"/>
    </row>
    <row r="205" spans="1:8" s="32" customFormat="1" ht="12.75" outlineLevel="2">
      <c r="A205" s="4"/>
      <c r="B205" s="5"/>
      <c r="C205" s="6">
        <v>6800</v>
      </c>
      <c r="D205" s="7" t="s">
        <v>20</v>
      </c>
      <c r="E205" s="3">
        <v>10000000</v>
      </c>
      <c r="H205" s="29"/>
    </row>
    <row r="206" spans="1:8" s="30" customFormat="1" ht="12.75" outlineLevel="1">
      <c r="A206" s="12"/>
      <c r="B206" s="13">
        <v>75832</v>
      </c>
      <c r="C206" s="14"/>
      <c r="D206" s="15" t="s">
        <v>205</v>
      </c>
      <c r="E206" s="2">
        <v>32064063</v>
      </c>
      <c r="H206" s="29"/>
    </row>
    <row r="207" spans="1:8" s="32" customFormat="1" ht="13.5" outlineLevel="2" thickBot="1">
      <c r="A207" s="33"/>
      <c r="B207" s="144"/>
      <c r="C207" s="35">
        <v>2930</v>
      </c>
      <c r="D207" s="36" t="s">
        <v>204</v>
      </c>
      <c r="E207" s="37">
        <v>32064063</v>
      </c>
      <c r="H207" s="29"/>
    </row>
    <row r="208" spans="1:9" s="30" customFormat="1" ht="16.5" thickBot="1">
      <c r="A208" s="8">
        <v>801</v>
      </c>
      <c r="B208" s="9"/>
      <c r="C208" s="10"/>
      <c r="D208" s="11" t="s">
        <v>68</v>
      </c>
      <c r="E208" s="1">
        <v>118188048</v>
      </c>
      <c r="F208" s="29"/>
      <c r="G208" s="29"/>
      <c r="H208" s="29"/>
      <c r="I208" s="29"/>
    </row>
    <row r="209" spans="1:8" s="30" customFormat="1" ht="12.75" outlineLevel="1">
      <c r="A209" s="55"/>
      <c r="B209" s="16">
        <v>80101</v>
      </c>
      <c r="C209" s="17"/>
      <c r="D209" s="18" t="s">
        <v>69</v>
      </c>
      <c r="E209" s="19">
        <v>6850048</v>
      </c>
      <c r="H209" s="29"/>
    </row>
    <row r="210" spans="1:8" s="32" customFormat="1" ht="12.75" outlineLevel="2">
      <c r="A210" s="4"/>
      <c r="B210" s="5"/>
      <c r="C210" s="6">
        <v>2540</v>
      </c>
      <c r="D210" s="7" t="s">
        <v>227</v>
      </c>
      <c r="E210" s="3">
        <v>3654140</v>
      </c>
      <c r="H210" s="29"/>
    </row>
    <row r="211" spans="1:8" s="32" customFormat="1" ht="33.75" outlineLevel="2">
      <c r="A211" s="4"/>
      <c r="B211" s="5"/>
      <c r="C211" s="20">
        <v>2590</v>
      </c>
      <c r="D211" s="21" t="s">
        <v>276</v>
      </c>
      <c r="E211" s="22">
        <v>182240</v>
      </c>
      <c r="H211" s="29"/>
    </row>
    <row r="212" spans="1:8" s="32" customFormat="1" ht="22.5" outlineLevel="2">
      <c r="A212" s="4"/>
      <c r="B212" s="5"/>
      <c r="C212" s="20">
        <v>2910</v>
      </c>
      <c r="D212" s="7" t="s">
        <v>212</v>
      </c>
      <c r="E212" s="22">
        <v>168</v>
      </c>
      <c r="H212" s="29"/>
    </row>
    <row r="213" spans="1:8" s="32" customFormat="1" ht="12.75" outlineLevel="2">
      <c r="A213" s="4"/>
      <c r="B213" s="5"/>
      <c r="C213" s="6">
        <v>4210</v>
      </c>
      <c r="D213" s="7" t="s">
        <v>16</v>
      </c>
      <c r="E213" s="3">
        <v>3500</v>
      </c>
      <c r="H213" s="29"/>
    </row>
    <row r="214" spans="1:8" s="32" customFormat="1" ht="12.75" outlineLevel="2">
      <c r="A214" s="4"/>
      <c r="B214" s="5"/>
      <c r="C214" s="6">
        <v>4270</v>
      </c>
      <c r="D214" s="7" t="s">
        <v>7</v>
      </c>
      <c r="E214" s="3">
        <v>1800000</v>
      </c>
      <c r="H214" s="29"/>
    </row>
    <row r="215" spans="1:8" s="32" customFormat="1" ht="12.75" outlineLevel="2">
      <c r="A215" s="4"/>
      <c r="B215" s="5"/>
      <c r="C215" s="6">
        <v>4300</v>
      </c>
      <c r="D215" s="7" t="s">
        <v>8</v>
      </c>
      <c r="E215" s="3">
        <v>10000</v>
      </c>
      <c r="H215" s="29"/>
    </row>
    <row r="216" spans="1:8" s="32" customFormat="1" ht="12.75" outlineLevel="2">
      <c r="A216" s="4"/>
      <c r="B216" s="5"/>
      <c r="C216" s="6">
        <v>6050</v>
      </c>
      <c r="D216" s="7" t="s">
        <v>31</v>
      </c>
      <c r="E216" s="3">
        <v>1200000</v>
      </c>
      <c r="H216" s="29"/>
    </row>
    <row r="217" spans="1:5" s="32" customFormat="1" ht="12.75" outlineLevel="2">
      <c r="A217" s="46"/>
      <c r="B217" s="47">
        <v>80102</v>
      </c>
      <c r="C217" s="48"/>
      <c r="D217" s="49" t="s">
        <v>70</v>
      </c>
      <c r="E217" s="25">
        <v>6416148</v>
      </c>
    </row>
    <row r="218" spans="1:5" s="32" customFormat="1" ht="12.75" outlineLevel="2">
      <c r="A218" s="4"/>
      <c r="B218" s="5"/>
      <c r="C218" s="6">
        <v>2540</v>
      </c>
      <c r="D218" s="7" t="s">
        <v>227</v>
      </c>
      <c r="E218" s="52">
        <v>461148</v>
      </c>
    </row>
    <row r="219" spans="1:5" s="32" customFormat="1" ht="12.75" outlineLevel="2">
      <c r="A219" s="4"/>
      <c r="B219" s="5"/>
      <c r="C219" s="6">
        <v>4270</v>
      </c>
      <c r="D219" s="7" t="s">
        <v>7</v>
      </c>
      <c r="E219" s="52">
        <v>180000</v>
      </c>
    </row>
    <row r="220" spans="1:5" s="30" customFormat="1" ht="12.75" outlineLevel="1">
      <c r="A220" s="4"/>
      <c r="B220" s="5"/>
      <c r="C220" s="6">
        <v>6050</v>
      </c>
      <c r="D220" s="31" t="s">
        <v>31</v>
      </c>
      <c r="E220" s="52">
        <v>5525000</v>
      </c>
    </row>
    <row r="221" spans="1:5" s="30" customFormat="1" ht="12.75" outlineLevel="1">
      <c r="A221" s="4"/>
      <c r="B221" s="5"/>
      <c r="C221" s="6">
        <v>6060</v>
      </c>
      <c r="D221" s="31" t="s">
        <v>48</v>
      </c>
      <c r="E221" s="52">
        <v>250000</v>
      </c>
    </row>
    <row r="222" spans="1:8" s="30" customFormat="1" ht="12.75" outlineLevel="1">
      <c r="A222" s="12"/>
      <c r="B222" s="13">
        <v>80104</v>
      </c>
      <c r="C222" s="14"/>
      <c r="D222" s="15" t="s">
        <v>102</v>
      </c>
      <c r="E222" s="2">
        <v>71279856</v>
      </c>
      <c r="H222" s="29"/>
    </row>
    <row r="223" spans="1:8" s="32" customFormat="1" ht="33.75" outlineLevel="2">
      <c r="A223" s="4"/>
      <c r="B223" s="5"/>
      <c r="C223" s="6">
        <v>2310</v>
      </c>
      <c r="D223" s="7" t="s">
        <v>222</v>
      </c>
      <c r="E223" s="3">
        <v>170558</v>
      </c>
      <c r="H223" s="29"/>
    </row>
    <row r="224" spans="1:8" s="32" customFormat="1" ht="12.75" outlineLevel="2">
      <c r="A224" s="4"/>
      <c r="B224" s="5"/>
      <c r="C224" s="6">
        <v>2510</v>
      </c>
      <c r="D224" s="7" t="s">
        <v>188</v>
      </c>
      <c r="E224" s="3">
        <v>61673683</v>
      </c>
      <c r="H224" s="29"/>
    </row>
    <row r="225" spans="1:8" s="32" customFormat="1" ht="12.75" outlineLevel="2">
      <c r="A225" s="4"/>
      <c r="B225" s="5"/>
      <c r="C225" s="6">
        <v>2517</v>
      </c>
      <c r="D225" s="7" t="s">
        <v>188</v>
      </c>
      <c r="E225" s="3">
        <v>25135</v>
      </c>
      <c r="H225" s="29"/>
    </row>
    <row r="226" spans="1:8" s="32" customFormat="1" ht="12.75" outlineLevel="2">
      <c r="A226" s="4"/>
      <c r="B226" s="5"/>
      <c r="C226" s="53">
        <v>2540</v>
      </c>
      <c r="D226" s="7" t="s">
        <v>227</v>
      </c>
      <c r="E226" s="3">
        <v>8510880</v>
      </c>
      <c r="H226" s="29"/>
    </row>
    <row r="227" spans="1:8" s="32" customFormat="1" ht="33.75" outlineLevel="2">
      <c r="A227" s="4"/>
      <c r="B227" s="5"/>
      <c r="C227" s="20">
        <v>2590</v>
      </c>
      <c r="D227" s="21" t="s">
        <v>276</v>
      </c>
      <c r="E227" s="22">
        <v>201600</v>
      </c>
      <c r="H227" s="29"/>
    </row>
    <row r="228" spans="1:8" s="32" customFormat="1" ht="12.75" outlineLevel="2">
      <c r="A228" s="4"/>
      <c r="B228" s="5"/>
      <c r="C228" s="6">
        <v>4300</v>
      </c>
      <c r="D228" s="7" t="s">
        <v>8</v>
      </c>
      <c r="E228" s="3">
        <v>6000</v>
      </c>
      <c r="H228" s="29"/>
    </row>
    <row r="229" spans="1:5" s="32" customFormat="1" ht="22.5" outlineLevel="2">
      <c r="A229" s="4"/>
      <c r="B229" s="5"/>
      <c r="C229" s="6">
        <v>6210</v>
      </c>
      <c r="D229" s="31" t="s">
        <v>29</v>
      </c>
      <c r="E229" s="3">
        <v>692000</v>
      </c>
    </row>
    <row r="230" spans="1:8" s="30" customFormat="1" ht="12.75" outlineLevel="1">
      <c r="A230" s="12"/>
      <c r="B230" s="13">
        <v>80105</v>
      </c>
      <c r="C230" s="14"/>
      <c r="D230" s="15" t="s">
        <v>103</v>
      </c>
      <c r="E230" s="2">
        <v>1445636</v>
      </c>
      <c r="G230" s="29"/>
      <c r="H230" s="29"/>
    </row>
    <row r="231" spans="1:8" s="32" customFormat="1" ht="13.5" outlineLevel="2" thickBot="1">
      <c r="A231" s="33"/>
      <c r="B231" s="34"/>
      <c r="C231" s="35">
        <v>2540</v>
      </c>
      <c r="D231" s="36" t="s">
        <v>227</v>
      </c>
      <c r="E231" s="37">
        <v>1445636</v>
      </c>
      <c r="H231" s="29"/>
    </row>
    <row r="232" spans="1:5" s="32" customFormat="1" ht="12.75" outlineLevel="2">
      <c r="A232" s="128"/>
      <c r="B232" s="129">
        <v>80110</v>
      </c>
      <c r="C232" s="130"/>
      <c r="D232" s="131" t="s">
        <v>71</v>
      </c>
      <c r="E232" s="19">
        <v>6867206</v>
      </c>
    </row>
    <row r="233" spans="1:8" s="32" customFormat="1" ht="12.75" outlineLevel="2">
      <c r="A233" s="4"/>
      <c r="B233" s="5"/>
      <c r="C233" s="53">
        <v>2540</v>
      </c>
      <c r="D233" s="7" t="s">
        <v>227</v>
      </c>
      <c r="E233" s="3">
        <v>2036432</v>
      </c>
      <c r="H233" s="29"/>
    </row>
    <row r="234" spans="1:8" s="32" customFormat="1" ht="33.75" outlineLevel="2">
      <c r="A234" s="4"/>
      <c r="B234" s="5"/>
      <c r="C234" s="20">
        <v>2590</v>
      </c>
      <c r="D234" s="21" t="s">
        <v>276</v>
      </c>
      <c r="E234" s="3">
        <v>339774</v>
      </c>
      <c r="H234" s="29"/>
    </row>
    <row r="235" spans="1:8" s="32" customFormat="1" ht="12.75" outlineLevel="2">
      <c r="A235" s="4"/>
      <c r="B235" s="5"/>
      <c r="C235" s="6">
        <v>4210</v>
      </c>
      <c r="D235" s="7" t="s">
        <v>16</v>
      </c>
      <c r="E235" s="3">
        <v>2000</v>
      </c>
      <c r="H235" s="29"/>
    </row>
    <row r="236" spans="1:8" s="32" customFormat="1" ht="12.75" outlineLevel="2">
      <c r="A236" s="4"/>
      <c r="B236" s="5"/>
      <c r="C236" s="6">
        <v>4270</v>
      </c>
      <c r="D236" s="7" t="s">
        <v>7</v>
      </c>
      <c r="E236" s="3">
        <v>700000</v>
      </c>
      <c r="H236" s="29"/>
    </row>
    <row r="237" spans="1:8" s="32" customFormat="1" ht="12.75" outlineLevel="2">
      <c r="A237" s="4"/>
      <c r="B237" s="5"/>
      <c r="C237" s="6">
        <v>6050</v>
      </c>
      <c r="D237" s="7" t="s">
        <v>31</v>
      </c>
      <c r="E237" s="3">
        <v>3789000</v>
      </c>
      <c r="H237" s="29"/>
    </row>
    <row r="238" spans="1:5" s="32" customFormat="1" ht="12.75" outlineLevel="2">
      <c r="A238" s="46"/>
      <c r="B238" s="47">
        <v>80111</v>
      </c>
      <c r="C238" s="48"/>
      <c r="D238" s="49" t="s">
        <v>72</v>
      </c>
      <c r="E238" s="25">
        <v>199216</v>
      </c>
    </row>
    <row r="239" spans="1:5" s="32" customFormat="1" ht="12.75" outlineLevel="2">
      <c r="A239" s="4"/>
      <c r="B239" s="145"/>
      <c r="C239" s="6">
        <v>2540</v>
      </c>
      <c r="D239" s="31" t="s">
        <v>227</v>
      </c>
      <c r="E239" s="52">
        <v>199216</v>
      </c>
    </row>
    <row r="240" spans="1:5" s="32" customFormat="1" ht="12.75" outlineLevel="2">
      <c r="A240" s="46"/>
      <c r="B240" s="125">
        <v>80120</v>
      </c>
      <c r="C240" s="289"/>
      <c r="D240" s="126" t="s">
        <v>73</v>
      </c>
      <c r="E240" s="2">
        <v>10988576</v>
      </c>
    </row>
    <row r="241" spans="1:8" s="32" customFormat="1" ht="12.75" outlineLevel="2">
      <c r="A241" s="4"/>
      <c r="B241" s="5"/>
      <c r="C241" s="6">
        <v>2540</v>
      </c>
      <c r="D241" s="7" t="s">
        <v>227</v>
      </c>
      <c r="E241" s="3">
        <v>6229005</v>
      </c>
      <c r="H241" s="29"/>
    </row>
    <row r="242" spans="1:8" s="32" customFormat="1" ht="33.75" outlineLevel="2">
      <c r="A242" s="4"/>
      <c r="B242" s="5"/>
      <c r="C242" s="6">
        <v>2590</v>
      </c>
      <c r="D242" s="7" t="s">
        <v>276</v>
      </c>
      <c r="E242" s="3">
        <v>39571</v>
      </c>
      <c r="H242" s="29"/>
    </row>
    <row r="243" spans="1:8" s="32" customFormat="1" ht="12.75" outlineLevel="2">
      <c r="A243" s="4"/>
      <c r="B243" s="5"/>
      <c r="C243" s="6">
        <v>4270</v>
      </c>
      <c r="D243" s="31" t="s">
        <v>7</v>
      </c>
      <c r="E243" s="52">
        <v>470000</v>
      </c>
      <c r="H243" s="29"/>
    </row>
    <row r="244" spans="1:8" s="32" customFormat="1" ht="12.75" outlineLevel="2">
      <c r="A244" s="4"/>
      <c r="B244" s="5"/>
      <c r="C244" s="6">
        <v>4810</v>
      </c>
      <c r="D244" s="31" t="s">
        <v>67</v>
      </c>
      <c r="E244" s="52">
        <v>2000000</v>
      </c>
      <c r="H244" s="29"/>
    </row>
    <row r="245" spans="1:5" s="32" customFormat="1" ht="12.75" outlineLevel="2">
      <c r="A245" s="4"/>
      <c r="B245" s="5"/>
      <c r="C245" s="6">
        <v>6050</v>
      </c>
      <c r="D245" s="31" t="s">
        <v>31</v>
      </c>
      <c r="E245" s="52">
        <v>2220000</v>
      </c>
    </row>
    <row r="246" spans="1:5" s="32" customFormat="1" ht="12.75" outlineLevel="2">
      <c r="A246" s="4"/>
      <c r="B246" s="5"/>
      <c r="C246" s="6">
        <v>6060</v>
      </c>
      <c r="D246" s="31" t="s">
        <v>48</v>
      </c>
      <c r="E246" s="52">
        <v>30000</v>
      </c>
    </row>
    <row r="247" spans="1:5" s="32" customFormat="1" ht="12.75" outlineLevel="2">
      <c r="A247" s="46"/>
      <c r="B247" s="47">
        <v>80123</v>
      </c>
      <c r="C247" s="48"/>
      <c r="D247" s="49" t="s">
        <v>170</v>
      </c>
      <c r="E247" s="25">
        <v>87434</v>
      </c>
    </row>
    <row r="248" spans="1:5" s="32" customFormat="1" ht="12.75" outlineLevel="2">
      <c r="A248" s="4"/>
      <c r="B248" s="5"/>
      <c r="C248" s="6">
        <v>2540</v>
      </c>
      <c r="D248" s="31" t="s">
        <v>227</v>
      </c>
      <c r="E248" s="52">
        <v>87434</v>
      </c>
    </row>
    <row r="249" spans="1:5" s="32" customFormat="1" ht="12.75" outlineLevel="2">
      <c r="A249" s="46"/>
      <c r="B249" s="47">
        <v>80130</v>
      </c>
      <c r="C249" s="48"/>
      <c r="D249" s="49" t="s">
        <v>74</v>
      </c>
      <c r="E249" s="25">
        <v>9329908</v>
      </c>
    </row>
    <row r="250" spans="1:5" s="32" customFormat="1" ht="12.75" outlineLevel="2">
      <c r="A250" s="4"/>
      <c r="B250" s="5"/>
      <c r="C250" s="6">
        <v>2540</v>
      </c>
      <c r="D250" s="31" t="s">
        <v>227</v>
      </c>
      <c r="E250" s="52">
        <v>7091054</v>
      </c>
    </row>
    <row r="251" spans="1:5" s="32" customFormat="1" ht="33.75" outlineLevel="2">
      <c r="A251" s="4"/>
      <c r="B251" s="5"/>
      <c r="C251" s="6">
        <v>2590</v>
      </c>
      <c r="D251" s="21" t="s">
        <v>276</v>
      </c>
      <c r="E251" s="52">
        <v>1688854</v>
      </c>
    </row>
    <row r="252" spans="1:8" s="32" customFormat="1" ht="12.75" outlineLevel="2">
      <c r="A252" s="4"/>
      <c r="B252" s="5"/>
      <c r="C252" s="6">
        <v>4270</v>
      </c>
      <c r="D252" s="7" t="s">
        <v>7</v>
      </c>
      <c r="E252" s="3">
        <v>250000</v>
      </c>
      <c r="H252" s="29"/>
    </row>
    <row r="253" spans="1:5" s="32" customFormat="1" ht="12.75" outlineLevel="2">
      <c r="A253" s="4"/>
      <c r="B253" s="5"/>
      <c r="C253" s="6">
        <v>6050</v>
      </c>
      <c r="D253" s="31" t="s">
        <v>31</v>
      </c>
      <c r="E253" s="52">
        <v>300000</v>
      </c>
    </row>
    <row r="254" spans="1:5" s="32" customFormat="1" ht="12.75" outlineLevel="2">
      <c r="A254" s="46"/>
      <c r="B254" s="47">
        <v>80132</v>
      </c>
      <c r="C254" s="48"/>
      <c r="D254" s="49" t="s">
        <v>75</v>
      </c>
      <c r="E254" s="25">
        <v>331911</v>
      </c>
    </row>
    <row r="255" spans="1:5" s="32" customFormat="1" ht="12.75" outlineLevel="2">
      <c r="A255" s="4"/>
      <c r="B255" s="5"/>
      <c r="C255" s="6">
        <v>4810</v>
      </c>
      <c r="D255" s="31" t="s">
        <v>67</v>
      </c>
      <c r="E255" s="52">
        <v>331911</v>
      </c>
    </row>
    <row r="256" spans="1:5" s="32" customFormat="1" ht="12.75" outlineLevel="2">
      <c r="A256" s="46"/>
      <c r="B256" s="47">
        <v>80134</v>
      </c>
      <c r="C256" s="48"/>
      <c r="D256" s="49" t="s">
        <v>171</v>
      </c>
      <c r="E256" s="25">
        <v>70000</v>
      </c>
    </row>
    <row r="257" spans="1:5" s="32" customFormat="1" ht="12.75" outlineLevel="2">
      <c r="A257" s="4"/>
      <c r="B257" s="5"/>
      <c r="C257" s="6">
        <v>4270</v>
      </c>
      <c r="D257" s="31" t="s">
        <v>7</v>
      </c>
      <c r="E257" s="52">
        <v>70000</v>
      </c>
    </row>
    <row r="258" spans="1:5" s="32" customFormat="1" ht="25.5" hidden="1" outlineLevel="2">
      <c r="A258" s="46"/>
      <c r="B258" s="47">
        <v>80140</v>
      </c>
      <c r="C258" s="48"/>
      <c r="D258" s="49" t="s">
        <v>172</v>
      </c>
      <c r="E258" s="25">
        <v>30000</v>
      </c>
    </row>
    <row r="259" spans="1:5" s="32" customFormat="1" ht="12.75" hidden="1" outlineLevel="2">
      <c r="A259" s="4"/>
      <c r="B259" s="5"/>
      <c r="C259" s="6">
        <v>6050</v>
      </c>
      <c r="D259" s="31" t="s">
        <v>31</v>
      </c>
      <c r="E259" s="52">
        <v>30000</v>
      </c>
    </row>
    <row r="260" spans="1:5" s="32" customFormat="1" ht="25.5" outlineLevel="2">
      <c r="A260" s="4"/>
      <c r="B260" s="13">
        <v>80140</v>
      </c>
      <c r="C260" s="14"/>
      <c r="D260" s="15" t="s">
        <v>172</v>
      </c>
      <c r="E260" s="2">
        <v>30000</v>
      </c>
    </row>
    <row r="261" spans="1:5" s="32" customFormat="1" ht="12.75" outlineLevel="2">
      <c r="A261" s="4"/>
      <c r="B261" s="5"/>
      <c r="C261" s="6">
        <v>4270</v>
      </c>
      <c r="D261" s="7" t="s">
        <v>7</v>
      </c>
      <c r="E261" s="3">
        <v>30000</v>
      </c>
    </row>
    <row r="262" spans="1:8" s="30" customFormat="1" ht="12.75" outlineLevel="1">
      <c r="A262" s="12"/>
      <c r="B262" s="13">
        <v>80146</v>
      </c>
      <c r="C262" s="14"/>
      <c r="D262" s="15" t="s">
        <v>76</v>
      </c>
      <c r="E262" s="2">
        <v>273050</v>
      </c>
      <c r="H262" s="29"/>
    </row>
    <row r="263" spans="1:8" s="32" customFormat="1" ht="12.75" outlineLevel="2">
      <c r="A263" s="4"/>
      <c r="B263" s="5"/>
      <c r="C263" s="6">
        <v>2510</v>
      </c>
      <c r="D263" s="7" t="s">
        <v>188</v>
      </c>
      <c r="E263" s="3">
        <v>273050</v>
      </c>
      <c r="H263" s="29"/>
    </row>
    <row r="264" spans="1:8" s="30" customFormat="1" ht="12.75" outlineLevel="1">
      <c r="A264" s="12"/>
      <c r="B264" s="13">
        <v>80195</v>
      </c>
      <c r="C264" s="14"/>
      <c r="D264" s="15" t="s">
        <v>14</v>
      </c>
      <c r="E264" s="2">
        <v>4019059</v>
      </c>
      <c r="H264" s="29"/>
    </row>
    <row r="265" spans="1:8" s="32" customFormat="1" ht="33.75" outlineLevel="2">
      <c r="A265" s="4"/>
      <c r="B265" s="5"/>
      <c r="C265" s="6">
        <v>2830</v>
      </c>
      <c r="D265" s="7" t="s">
        <v>230</v>
      </c>
      <c r="E265" s="3">
        <v>184000</v>
      </c>
      <c r="H265" s="29"/>
    </row>
    <row r="266" spans="1:8" s="32" customFormat="1" ht="22.5" outlineLevel="2">
      <c r="A266" s="4"/>
      <c r="B266" s="5"/>
      <c r="C266" s="20">
        <v>2910</v>
      </c>
      <c r="D266" s="7" t="s">
        <v>212</v>
      </c>
      <c r="E266" s="3">
        <v>28477</v>
      </c>
      <c r="H266" s="29"/>
    </row>
    <row r="267" spans="1:8" s="32" customFormat="1" ht="12.75" outlineLevel="2">
      <c r="A267" s="4"/>
      <c r="B267" s="5"/>
      <c r="C267" s="6">
        <v>3240</v>
      </c>
      <c r="D267" s="21" t="s">
        <v>229</v>
      </c>
      <c r="E267" s="3">
        <v>80000</v>
      </c>
      <c r="H267" s="29"/>
    </row>
    <row r="268" spans="1:8" s="32" customFormat="1" ht="12.75" outlineLevel="2">
      <c r="A268" s="4"/>
      <c r="B268" s="5"/>
      <c r="C268" s="6">
        <v>4210</v>
      </c>
      <c r="D268" s="7" t="s">
        <v>16</v>
      </c>
      <c r="E268" s="64">
        <v>99350</v>
      </c>
      <c r="H268" s="29"/>
    </row>
    <row r="269" spans="1:8" s="32" customFormat="1" ht="12.75" hidden="1" outlineLevel="2">
      <c r="A269" s="4"/>
      <c r="B269" s="5"/>
      <c r="C269" s="6">
        <v>4240</v>
      </c>
      <c r="D269" s="7" t="s">
        <v>50</v>
      </c>
      <c r="E269" s="64">
        <v>0</v>
      </c>
      <c r="H269" s="29"/>
    </row>
    <row r="270" spans="1:8" s="32" customFormat="1" ht="12.75" outlineLevel="2">
      <c r="A270" s="4"/>
      <c r="B270" s="5"/>
      <c r="C270" s="6">
        <v>4260</v>
      </c>
      <c r="D270" s="7" t="s">
        <v>44</v>
      </c>
      <c r="E270" s="64">
        <v>10000</v>
      </c>
      <c r="H270" s="29"/>
    </row>
    <row r="271" spans="1:8" s="32" customFormat="1" ht="12.75" outlineLevel="2">
      <c r="A271" s="4"/>
      <c r="B271" s="5"/>
      <c r="C271" s="6">
        <v>4300</v>
      </c>
      <c r="D271" s="7" t="s">
        <v>8</v>
      </c>
      <c r="E271" s="3">
        <v>423920</v>
      </c>
      <c r="H271" s="29"/>
    </row>
    <row r="272" spans="1:8" s="32" customFormat="1" ht="12.75" outlineLevel="2">
      <c r="A272" s="4"/>
      <c r="B272" s="5"/>
      <c r="C272" s="6">
        <v>4410</v>
      </c>
      <c r="D272" s="7" t="s">
        <v>40</v>
      </c>
      <c r="E272" s="3">
        <v>800</v>
      </c>
      <c r="H272" s="29"/>
    </row>
    <row r="273" spans="1:8" s="32" customFormat="1" ht="12.75" outlineLevel="2">
      <c r="A273" s="4"/>
      <c r="B273" s="5"/>
      <c r="C273" s="6">
        <v>4430</v>
      </c>
      <c r="D273" s="7" t="s">
        <v>17</v>
      </c>
      <c r="E273" s="3">
        <v>224000</v>
      </c>
      <c r="H273" s="29"/>
    </row>
    <row r="274" spans="1:8" s="32" customFormat="1" ht="13.5" outlineLevel="2" thickBot="1">
      <c r="A274" s="33"/>
      <c r="B274" s="34"/>
      <c r="C274" s="35">
        <v>4440</v>
      </c>
      <c r="D274" s="36" t="s">
        <v>37</v>
      </c>
      <c r="E274" s="37">
        <v>2968512</v>
      </c>
      <c r="H274" s="29"/>
    </row>
    <row r="275" spans="1:9" s="30" customFormat="1" ht="16.5" thickBot="1">
      <c r="A275" s="8">
        <v>851</v>
      </c>
      <c r="B275" s="9"/>
      <c r="C275" s="10"/>
      <c r="D275" s="11" t="s">
        <v>78</v>
      </c>
      <c r="E275" s="1">
        <v>18155877</v>
      </c>
      <c r="F275" s="29"/>
      <c r="G275" s="29"/>
      <c r="H275" s="29"/>
      <c r="I275" s="29"/>
    </row>
    <row r="276" spans="1:8" s="30" customFormat="1" ht="12.75" outlineLevel="1">
      <c r="A276" s="55"/>
      <c r="B276" s="16">
        <v>85111</v>
      </c>
      <c r="C276" s="17"/>
      <c r="D276" s="18" t="s">
        <v>79</v>
      </c>
      <c r="E276" s="19">
        <v>9746850</v>
      </c>
      <c r="H276" s="29"/>
    </row>
    <row r="277" spans="1:8" s="30" customFormat="1" ht="22.5" outlineLevel="1">
      <c r="A277" s="12"/>
      <c r="B277" s="5"/>
      <c r="C277" s="6">
        <v>2560</v>
      </c>
      <c r="D277" s="31" t="s">
        <v>270</v>
      </c>
      <c r="E277" s="3">
        <v>76850</v>
      </c>
      <c r="H277" s="29"/>
    </row>
    <row r="278" spans="1:8" s="32" customFormat="1" ht="12.75" outlineLevel="2">
      <c r="A278" s="4"/>
      <c r="B278" s="5"/>
      <c r="C278" s="6">
        <v>6050</v>
      </c>
      <c r="D278" s="31" t="s">
        <v>31</v>
      </c>
      <c r="E278" s="3">
        <v>7000000</v>
      </c>
      <c r="H278" s="29"/>
    </row>
    <row r="279" spans="1:5" s="32" customFormat="1" ht="33.75" outlineLevel="2">
      <c r="A279" s="4"/>
      <c r="B279" s="5"/>
      <c r="C279" s="6">
        <v>6220</v>
      </c>
      <c r="D279" s="31" t="s">
        <v>77</v>
      </c>
      <c r="E279" s="3">
        <v>2670000</v>
      </c>
    </row>
    <row r="280" spans="1:8" s="30" customFormat="1" ht="12.75" outlineLevel="1">
      <c r="A280" s="12"/>
      <c r="B280" s="13">
        <v>85117</v>
      </c>
      <c r="C280" s="14"/>
      <c r="D280" s="15" t="s">
        <v>181</v>
      </c>
      <c r="E280" s="2">
        <v>430450</v>
      </c>
      <c r="H280" s="29"/>
    </row>
    <row r="281" spans="1:8" s="30" customFormat="1" ht="22.5" outlineLevel="1">
      <c r="A281" s="12"/>
      <c r="B281" s="5"/>
      <c r="C281" s="6">
        <v>2560</v>
      </c>
      <c r="D281" s="31" t="s">
        <v>270</v>
      </c>
      <c r="E281" s="3">
        <v>3450</v>
      </c>
      <c r="H281" s="29"/>
    </row>
    <row r="282" spans="1:5" s="32" customFormat="1" ht="33.75" outlineLevel="2">
      <c r="A282" s="4"/>
      <c r="B282" s="5"/>
      <c r="C282" s="6">
        <v>6220</v>
      </c>
      <c r="D282" s="31" t="s">
        <v>77</v>
      </c>
      <c r="E282" s="3">
        <v>427000</v>
      </c>
    </row>
    <row r="283" spans="1:8" s="30" customFormat="1" ht="12.75" outlineLevel="1">
      <c r="A283" s="12"/>
      <c r="B283" s="13">
        <v>85121</v>
      </c>
      <c r="C283" s="14"/>
      <c r="D283" s="15" t="s">
        <v>81</v>
      </c>
      <c r="E283" s="2">
        <v>125450</v>
      </c>
      <c r="H283" s="29"/>
    </row>
    <row r="284" spans="1:8" s="30" customFormat="1" ht="23.25" outlineLevel="1" thickBot="1">
      <c r="A284" s="315"/>
      <c r="B284" s="34"/>
      <c r="C284" s="35">
        <v>2560</v>
      </c>
      <c r="D284" s="70" t="s">
        <v>270</v>
      </c>
      <c r="E284" s="37">
        <v>5450</v>
      </c>
      <c r="H284" s="29"/>
    </row>
    <row r="285" spans="1:5" s="32" customFormat="1" ht="33.75" outlineLevel="2">
      <c r="A285" s="173"/>
      <c r="B285" s="174"/>
      <c r="C285" s="175">
        <v>6220</v>
      </c>
      <c r="D285" s="319" t="s">
        <v>77</v>
      </c>
      <c r="E285" s="177">
        <v>120000</v>
      </c>
    </row>
    <row r="286" spans="1:8" s="30" customFormat="1" ht="12.75" outlineLevel="1">
      <c r="A286" s="12"/>
      <c r="B286" s="13">
        <v>85154</v>
      </c>
      <c r="C286" s="14"/>
      <c r="D286" s="15" t="s">
        <v>82</v>
      </c>
      <c r="E286" s="2">
        <v>6184427</v>
      </c>
      <c r="H286" s="29"/>
    </row>
    <row r="287" spans="1:8" s="30" customFormat="1" ht="12.75" outlineLevel="1">
      <c r="A287" s="12"/>
      <c r="B287" s="5"/>
      <c r="C287" s="6">
        <v>2510</v>
      </c>
      <c r="D287" s="7" t="s">
        <v>188</v>
      </c>
      <c r="E287" s="3">
        <v>15000</v>
      </c>
      <c r="H287" s="29"/>
    </row>
    <row r="288" spans="1:8" s="32" customFormat="1" ht="22.5" outlineLevel="2">
      <c r="A288" s="4"/>
      <c r="B288" s="5"/>
      <c r="C288" s="6">
        <v>2560</v>
      </c>
      <c r="D288" s="7" t="s">
        <v>270</v>
      </c>
      <c r="E288" s="3">
        <v>497124</v>
      </c>
      <c r="H288" s="29"/>
    </row>
    <row r="289" spans="1:8" s="32" customFormat="1" ht="12.75" outlineLevel="2">
      <c r="A289" s="4"/>
      <c r="B289" s="5"/>
      <c r="C289" s="6">
        <v>2650</v>
      </c>
      <c r="D289" s="7" t="s">
        <v>176</v>
      </c>
      <c r="E289" s="3">
        <v>205000</v>
      </c>
      <c r="H289" s="29"/>
    </row>
    <row r="290" spans="1:8" s="32" customFormat="1" ht="22.5" outlineLevel="2">
      <c r="A290" s="4"/>
      <c r="B290" s="5"/>
      <c r="C290" s="6">
        <v>2810</v>
      </c>
      <c r="D290" s="7" t="s">
        <v>96</v>
      </c>
      <c r="E290" s="3">
        <v>500000</v>
      </c>
      <c r="H290" s="29"/>
    </row>
    <row r="291" spans="1:8" s="32" customFormat="1" ht="22.5" outlineLevel="2">
      <c r="A291" s="4"/>
      <c r="B291" s="5"/>
      <c r="C291" s="6">
        <v>2820</v>
      </c>
      <c r="D291" s="7" t="s">
        <v>97</v>
      </c>
      <c r="E291" s="3">
        <v>2383148</v>
      </c>
      <c r="H291" s="29"/>
    </row>
    <row r="292" spans="1:8" s="32" customFormat="1" ht="33.75" outlineLevel="2">
      <c r="A292" s="4"/>
      <c r="B292" s="5"/>
      <c r="C292" s="53">
        <v>2830</v>
      </c>
      <c r="D292" s="7" t="s">
        <v>230</v>
      </c>
      <c r="E292" s="3">
        <v>500000</v>
      </c>
      <c r="H292" s="29"/>
    </row>
    <row r="293" spans="1:8" s="32" customFormat="1" ht="12.75" outlineLevel="2">
      <c r="A293" s="4"/>
      <c r="B293" s="5"/>
      <c r="C293" s="20">
        <v>2950</v>
      </c>
      <c r="D293" s="21" t="s">
        <v>190</v>
      </c>
      <c r="E293" s="22">
        <v>900000</v>
      </c>
      <c r="H293" s="29"/>
    </row>
    <row r="294" spans="1:8" s="32" customFormat="1" ht="12.75" outlineLevel="2">
      <c r="A294" s="4"/>
      <c r="B294" s="5"/>
      <c r="C294" s="6">
        <v>3030</v>
      </c>
      <c r="D294" s="7" t="s">
        <v>22</v>
      </c>
      <c r="E294" s="3">
        <v>250000</v>
      </c>
      <c r="H294" s="29"/>
    </row>
    <row r="295" spans="1:8" s="32" customFormat="1" ht="12.75" hidden="1" outlineLevel="2">
      <c r="A295" s="4"/>
      <c r="B295" s="5"/>
      <c r="C295" s="6">
        <v>4110</v>
      </c>
      <c r="D295" s="7" t="s">
        <v>35</v>
      </c>
      <c r="E295" s="3">
        <v>0</v>
      </c>
      <c r="H295" s="29"/>
    </row>
    <row r="296" spans="1:8" s="32" customFormat="1" ht="12.75" hidden="1" outlineLevel="2">
      <c r="A296" s="4"/>
      <c r="B296" s="5"/>
      <c r="C296" s="6">
        <v>4120</v>
      </c>
      <c r="D296" s="7" t="s">
        <v>36</v>
      </c>
      <c r="E296" s="3">
        <v>0</v>
      </c>
      <c r="H296" s="29"/>
    </row>
    <row r="297" spans="1:8" s="32" customFormat="1" ht="12.75" hidden="1" outlineLevel="2">
      <c r="A297" s="4"/>
      <c r="B297" s="5"/>
      <c r="C297" s="6">
        <v>4170</v>
      </c>
      <c r="D297" s="7" t="s">
        <v>226</v>
      </c>
      <c r="E297" s="3">
        <v>0</v>
      </c>
      <c r="H297" s="29"/>
    </row>
    <row r="298" spans="1:8" s="32" customFormat="1" ht="12.75" outlineLevel="2">
      <c r="A298" s="4"/>
      <c r="B298" s="5"/>
      <c r="C298" s="6">
        <v>4210</v>
      </c>
      <c r="D298" s="7" t="s">
        <v>16</v>
      </c>
      <c r="E298" s="3">
        <v>16120</v>
      </c>
      <c r="H298" s="29"/>
    </row>
    <row r="299" spans="1:8" s="32" customFormat="1" ht="12.75" hidden="1" outlineLevel="2">
      <c r="A299" s="4"/>
      <c r="B299" s="5"/>
      <c r="C299" s="6">
        <v>4220</v>
      </c>
      <c r="D299" s="7" t="s">
        <v>84</v>
      </c>
      <c r="E299" s="3">
        <v>0</v>
      </c>
      <c r="H299" s="29"/>
    </row>
    <row r="300" spans="1:8" s="32" customFormat="1" ht="12.75" hidden="1" outlineLevel="2">
      <c r="A300" s="4"/>
      <c r="B300" s="5"/>
      <c r="C300" s="6">
        <v>4240</v>
      </c>
      <c r="D300" s="7" t="s">
        <v>50</v>
      </c>
      <c r="E300" s="3">
        <v>0</v>
      </c>
      <c r="H300" s="29"/>
    </row>
    <row r="301" spans="1:8" s="32" customFormat="1" ht="12.75" hidden="1" outlineLevel="2">
      <c r="A301" s="4"/>
      <c r="B301" s="5"/>
      <c r="C301" s="6">
        <v>4270</v>
      </c>
      <c r="D301" s="31" t="s">
        <v>7</v>
      </c>
      <c r="E301" s="3">
        <v>0</v>
      </c>
      <c r="H301" s="29"/>
    </row>
    <row r="302" spans="1:8" s="32" customFormat="1" ht="12.75" outlineLevel="2">
      <c r="A302" s="4"/>
      <c r="B302" s="5"/>
      <c r="C302" s="6">
        <v>4280</v>
      </c>
      <c r="D302" s="7" t="s">
        <v>85</v>
      </c>
      <c r="E302" s="3">
        <v>400000</v>
      </c>
      <c r="H302" s="29"/>
    </row>
    <row r="303" spans="1:8" s="32" customFormat="1" ht="12.75" outlineLevel="2">
      <c r="A303" s="4"/>
      <c r="B303" s="5"/>
      <c r="C303" s="6">
        <v>4300</v>
      </c>
      <c r="D303" s="7" t="s">
        <v>8</v>
      </c>
      <c r="E303" s="3">
        <v>482035</v>
      </c>
      <c r="H303" s="29"/>
    </row>
    <row r="304" spans="1:8" s="32" customFormat="1" ht="12.75" outlineLevel="2">
      <c r="A304" s="4"/>
      <c r="B304" s="5"/>
      <c r="C304" s="6">
        <v>4610</v>
      </c>
      <c r="D304" s="31" t="s">
        <v>47</v>
      </c>
      <c r="E304" s="3">
        <v>36000</v>
      </c>
      <c r="H304" s="29"/>
    </row>
    <row r="305" spans="1:8" s="30" customFormat="1" ht="12.75" outlineLevel="1">
      <c r="A305" s="12"/>
      <c r="B305" s="13">
        <v>85158</v>
      </c>
      <c r="C305" s="14"/>
      <c r="D305" s="15" t="s">
        <v>86</v>
      </c>
      <c r="E305" s="2">
        <v>611200</v>
      </c>
      <c r="H305" s="29"/>
    </row>
    <row r="306" spans="1:8" s="32" customFormat="1" ht="12.75" outlineLevel="2">
      <c r="A306" s="4"/>
      <c r="B306" s="5"/>
      <c r="C306" s="6">
        <v>2650</v>
      </c>
      <c r="D306" s="7" t="s">
        <v>176</v>
      </c>
      <c r="E306" s="3">
        <v>611200</v>
      </c>
      <c r="H306" s="29"/>
    </row>
    <row r="307" spans="1:8" s="30" customFormat="1" ht="12.75" outlineLevel="1">
      <c r="A307" s="12"/>
      <c r="B307" s="13">
        <v>85195</v>
      </c>
      <c r="C307" s="14"/>
      <c r="D307" s="15" t="s">
        <v>14</v>
      </c>
      <c r="E307" s="2">
        <v>1057500</v>
      </c>
      <c r="H307" s="29"/>
    </row>
    <row r="308" spans="1:8" s="32" customFormat="1" ht="22.5" outlineLevel="2">
      <c r="A308" s="4"/>
      <c r="B308" s="5"/>
      <c r="C308" s="6">
        <v>2560</v>
      </c>
      <c r="D308" s="7" t="s">
        <v>270</v>
      </c>
      <c r="E308" s="3">
        <v>262000</v>
      </c>
      <c r="H308" s="29"/>
    </row>
    <row r="309" spans="1:8" s="32" customFormat="1" ht="22.5" outlineLevel="2">
      <c r="A309" s="4"/>
      <c r="B309" s="5"/>
      <c r="C309" s="6">
        <v>2810</v>
      </c>
      <c r="D309" s="7" t="s">
        <v>96</v>
      </c>
      <c r="E309" s="3">
        <v>103000</v>
      </c>
      <c r="H309" s="29"/>
    </row>
    <row r="310" spans="1:8" s="32" customFormat="1" ht="22.5" outlineLevel="2">
      <c r="A310" s="4"/>
      <c r="B310" s="5"/>
      <c r="C310" s="6">
        <v>2820</v>
      </c>
      <c r="D310" s="7" t="s">
        <v>97</v>
      </c>
      <c r="E310" s="3">
        <v>300000</v>
      </c>
      <c r="H310" s="29"/>
    </row>
    <row r="311" spans="1:8" s="32" customFormat="1" ht="33.75" outlineLevel="2">
      <c r="A311" s="4"/>
      <c r="B311" s="5"/>
      <c r="C311" s="6">
        <v>4160</v>
      </c>
      <c r="D311" s="7" t="s">
        <v>216</v>
      </c>
      <c r="E311" s="3">
        <v>50000</v>
      </c>
      <c r="H311" s="29"/>
    </row>
    <row r="312" spans="1:8" s="32" customFormat="1" ht="12.75" outlineLevel="2">
      <c r="A312" s="4"/>
      <c r="B312" s="5"/>
      <c r="C312" s="6">
        <v>4170</v>
      </c>
      <c r="D312" s="7" t="s">
        <v>226</v>
      </c>
      <c r="E312" s="3">
        <v>30000</v>
      </c>
      <c r="H312" s="29"/>
    </row>
    <row r="313" spans="1:8" s="32" customFormat="1" ht="12.75" outlineLevel="2">
      <c r="A313" s="4"/>
      <c r="B313" s="5"/>
      <c r="C313" s="6">
        <v>4210</v>
      </c>
      <c r="D313" s="7" t="s">
        <v>16</v>
      </c>
      <c r="E313" s="3">
        <v>10000</v>
      </c>
      <c r="H313" s="29"/>
    </row>
    <row r="314" spans="1:8" s="32" customFormat="1" ht="12.75" outlineLevel="2">
      <c r="A314" s="4"/>
      <c r="B314" s="5"/>
      <c r="C314" s="6">
        <v>4280</v>
      </c>
      <c r="D314" s="7" t="s">
        <v>85</v>
      </c>
      <c r="E314" s="3">
        <v>200000</v>
      </c>
      <c r="H314" s="29"/>
    </row>
    <row r="315" spans="1:8" s="32" customFormat="1" ht="13.5" outlineLevel="2" thickBot="1">
      <c r="A315" s="4"/>
      <c r="B315" s="5"/>
      <c r="C315" s="6">
        <v>4300</v>
      </c>
      <c r="D315" s="7" t="s">
        <v>8</v>
      </c>
      <c r="E315" s="3">
        <v>102500</v>
      </c>
      <c r="H315" s="29"/>
    </row>
    <row r="316" spans="1:9" s="30" customFormat="1" ht="16.5" thickBot="1">
      <c r="A316" s="8">
        <v>852</v>
      </c>
      <c r="B316" s="9"/>
      <c r="C316" s="10"/>
      <c r="D316" s="11" t="s">
        <v>202</v>
      </c>
      <c r="E316" s="1">
        <v>44859464</v>
      </c>
      <c r="F316" s="29"/>
      <c r="G316" s="29"/>
      <c r="H316" s="29"/>
      <c r="I316" s="29"/>
    </row>
    <row r="317" spans="1:5" s="30" customFormat="1" ht="12.75" outlineLevel="4">
      <c r="A317" s="46"/>
      <c r="B317" s="47">
        <v>85201</v>
      </c>
      <c r="C317" s="48"/>
      <c r="D317" s="49" t="s">
        <v>206</v>
      </c>
      <c r="E317" s="25">
        <v>4895460</v>
      </c>
    </row>
    <row r="318" spans="1:5" s="30" customFormat="1" ht="33.75" outlineLevel="4">
      <c r="A318" s="46"/>
      <c r="B318" s="5"/>
      <c r="C318" s="6">
        <v>2320</v>
      </c>
      <c r="D318" s="7" t="s">
        <v>94</v>
      </c>
      <c r="E318" s="52">
        <v>4000000</v>
      </c>
    </row>
    <row r="319" spans="1:5" s="120" customFormat="1" ht="22.5" outlineLevel="2">
      <c r="A319" s="119"/>
      <c r="B319" s="5"/>
      <c r="C319" s="6">
        <v>2810</v>
      </c>
      <c r="D319" s="7" t="s">
        <v>96</v>
      </c>
      <c r="E319" s="52">
        <v>125160</v>
      </c>
    </row>
    <row r="320" spans="1:5" s="120" customFormat="1" ht="22.5" outlineLevel="2">
      <c r="A320" s="119"/>
      <c r="B320" s="5"/>
      <c r="C320" s="6">
        <v>2820</v>
      </c>
      <c r="D320" s="7" t="s">
        <v>97</v>
      </c>
      <c r="E320" s="52">
        <v>160000</v>
      </c>
    </row>
    <row r="321" spans="1:5" s="32" customFormat="1" ht="33.75" outlineLevel="2">
      <c r="A321" s="4"/>
      <c r="B321" s="5"/>
      <c r="C321" s="6">
        <v>2830</v>
      </c>
      <c r="D321" s="7" t="s">
        <v>230</v>
      </c>
      <c r="E321" s="52">
        <v>560000</v>
      </c>
    </row>
    <row r="322" spans="1:5" s="32" customFormat="1" ht="12.75" outlineLevel="2">
      <c r="A322" s="4"/>
      <c r="B322" s="5"/>
      <c r="C322" s="6">
        <v>4210</v>
      </c>
      <c r="D322" s="7" t="s">
        <v>16</v>
      </c>
      <c r="E322" s="52">
        <v>40000</v>
      </c>
    </row>
    <row r="323" spans="1:5" s="32" customFormat="1" ht="12.75" outlineLevel="2">
      <c r="A323" s="4"/>
      <c r="B323" s="5"/>
      <c r="C323" s="6">
        <v>4810</v>
      </c>
      <c r="D323" s="31" t="s">
        <v>67</v>
      </c>
      <c r="E323" s="52">
        <v>10300</v>
      </c>
    </row>
    <row r="324" spans="1:5" s="32" customFormat="1" ht="12.75" outlineLevel="2">
      <c r="A324" s="46"/>
      <c r="B324" s="47">
        <v>85202</v>
      </c>
      <c r="C324" s="48"/>
      <c r="D324" s="49" t="s">
        <v>89</v>
      </c>
      <c r="E324" s="25">
        <v>5154382</v>
      </c>
    </row>
    <row r="325" spans="1:5" s="32" customFormat="1" ht="33.75" outlineLevel="2">
      <c r="A325" s="4"/>
      <c r="B325" s="183"/>
      <c r="C325" s="41">
        <v>2830</v>
      </c>
      <c r="D325" s="42" t="s">
        <v>230</v>
      </c>
      <c r="E325" s="261">
        <v>4154382</v>
      </c>
    </row>
    <row r="326" spans="1:5" s="32" customFormat="1" ht="12.75" outlineLevel="2">
      <c r="A326" s="4"/>
      <c r="B326" s="53"/>
      <c r="C326" s="6">
        <v>6800</v>
      </c>
      <c r="D326" s="7" t="s">
        <v>20</v>
      </c>
      <c r="E326" s="52">
        <v>1000000</v>
      </c>
    </row>
    <row r="327" spans="1:5" s="32" customFormat="1" ht="12.75" outlineLevel="2">
      <c r="A327" s="46"/>
      <c r="B327" s="125">
        <v>85203</v>
      </c>
      <c r="C327" s="289"/>
      <c r="D327" s="126" t="s">
        <v>90</v>
      </c>
      <c r="E327" s="2">
        <v>1833300</v>
      </c>
    </row>
    <row r="328" spans="1:5" s="32" customFormat="1" ht="22.5" outlineLevel="2">
      <c r="A328" s="4"/>
      <c r="B328" s="143"/>
      <c r="C328" s="6">
        <v>2820</v>
      </c>
      <c r="D328" s="7" t="s">
        <v>97</v>
      </c>
      <c r="E328" s="52">
        <v>1833300</v>
      </c>
    </row>
    <row r="329" spans="1:8" s="30" customFormat="1" ht="13.5" customHeight="1" outlineLevel="1">
      <c r="A329" s="12"/>
      <c r="B329" s="47">
        <v>85204</v>
      </c>
      <c r="C329" s="48"/>
      <c r="D329" s="49" t="s">
        <v>215</v>
      </c>
      <c r="E329" s="2">
        <v>250000</v>
      </c>
      <c r="H329" s="29"/>
    </row>
    <row r="330" spans="1:8" s="32" customFormat="1" ht="34.5" outlineLevel="2" thickBot="1">
      <c r="A330" s="33"/>
      <c r="B330" s="144"/>
      <c r="C330" s="35">
        <v>2320</v>
      </c>
      <c r="D330" s="70" t="s">
        <v>94</v>
      </c>
      <c r="E330" s="37">
        <v>250000</v>
      </c>
      <c r="H330" s="29"/>
    </row>
    <row r="331" spans="1:8" s="30" customFormat="1" ht="13.5" customHeight="1" outlineLevel="1">
      <c r="A331" s="55"/>
      <c r="B331" s="129">
        <v>85214</v>
      </c>
      <c r="C331" s="130"/>
      <c r="D331" s="131" t="s">
        <v>220</v>
      </c>
      <c r="E331" s="19">
        <v>173275</v>
      </c>
      <c r="H331" s="29"/>
    </row>
    <row r="332" spans="1:8" s="32" customFormat="1" ht="22.5" outlineLevel="2">
      <c r="A332" s="4"/>
      <c r="B332" s="145"/>
      <c r="C332" s="6">
        <v>2910</v>
      </c>
      <c r="D332" s="7" t="s">
        <v>212</v>
      </c>
      <c r="E332" s="3">
        <v>173275</v>
      </c>
      <c r="H332" s="29"/>
    </row>
    <row r="333" spans="1:8" s="30" customFormat="1" ht="13.5" customHeight="1" outlineLevel="1">
      <c r="A333" s="12"/>
      <c r="B333" s="47">
        <v>85215</v>
      </c>
      <c r="C333" s="48"/>
      <c r="D333" s="49" t="s">
        <v>91</v>
      </c>
      <c r="E333" s="2">
        <v>21906000</v>
      </c>
      <c r="H333" s="29"/>
    </row>
    <row r="334" spans="1:5" s="32" customFormat="1" ht="12.75" outlineLevel="2">
      <c r="A334" s="4"/>
      <c r="B334" s="5"/>
      <c r="C334" s="6">
        <v>3110</v>
      </c>
      <c r="D334" s="7" t="s">
        <v>56</v>
      </c>
      <c r="E334" s="52">
        <v>21905000</v>
      </c>
    </row>
    <row r="335" spans="1:8" s="32" customFormat="1" ht="12.75" outlineLevel="2">
      <c r="A335" s="4"/>
      <c r="B335" s="5"/>
      <c r="C335" s="6">
        <v>4610</v>
      </c>
      <c r="D335" s="7" t="s">
        <v>47</v>
      </c>
      <c r="E335" s="22">
        <v>1000</v>
      </c>
      <c r="H335" s="29"/>
    </row>
    <row r="336" spans="1:8" s="32" customFormat="1" ht="25.5" outlineLevel="2">
      <c r="A336" s="4"/>
      <c r="B336" s="50">
        <v>85220</v>
      </c>
      <c r="C336" s="50"/>
      <c r="D336" s="43" t="s">
        <v>277</v>
      </c>
      <c r="E336" s="178">
        <v>120000</v>
      </c>
      <c r="H336" s="29"/>
    </row>
    <row r="337" spans="1:8" s="32" customFormat="1" ht="22.5" outlineLevel="2">
      <c r="A337" s="4"/>
      <c r="B337" s="5"/>
      <c r="C337" s="6">
        <v>2810</v>
      </c>
      <c r="D337" s="7" t="s">
        <v>96</v>
      </c>
      <c r="E337" s="22">
        <v>120000</v>
      </c>
      <c r="H337" s="29"/>
    </row>
    <row r="338" spans="1:5" s="66" customFormat="1" ht="13.5" customHeight="1">
      <c r="A338" s="171"/>
      <c r="B338" s="50">
        <v>85226</v>
      </c>
      <c r="C338" s="50"/>
      <c r="D338" s="43" t="s">
        <v>92</v>
      </c>
      <c r="E338" s="178">
        <v>126600</v>
      </c>
    </row>
    <row r="339" spans="1:8" s="32" customFormat="1" ht="22.5" outlineLevel="2">
      <c r="A339" s="4"/>
      <c r="B339" s="5"/>
      <c r="C339" s="6">
        <v>2820</v>
      </c>
      <c r="D339" s="7" t="s">
        <v>97</v>
      </c>
      <c r="E339" s="22">
        <v>126600</v>
      </c>
      <c r="H339" s="29"/>
    </row>
    <row r="340" spans="1:8" s="32" customFormat="1" ht="12.75" outlineLevel="2">
      <c r="A340" s="171"/>
      <c r="B340" s="50">
        <v>85228</v>
      </c>
      <c r="C340" s="50"/>
      <c r="D340" s="43" t="s">
        <v>236</v>
      </c>
      <c r="E340" s="178">
        <v>5980000</v>
      </c>
      <c r="H340" s="29"/>
    </row>
    <row r="341" spans="1:8" s="32" customFormat="1" ht="22.5" outlineLevel="2">
      <c r="A341" s="4"/>
      <c r="B341" s="145"/>
      <c r="C341" s="6">
        <v>2820</v>
      </c>
      <c r="D341" s="7" t="s">
        <v>97</v>
      </c>
      <c r="E341" s="3">
        <v>5980000</v>
      </c>
      <c r="H341" s="29"/>
    </row>
    <row r="342" spans="1:5" s="66" customFormat="1" ht="13.5" customHeight="1">
      <c r="A342" s="171"/>
      <c r="B342" s="248">
        <v>85295</v>
      </c>
      <c r="C342" s="248"/>
      <c r="D342" s="51" t="s">
        <v>14</v>
      </c>
      <c r="E342" s="250">
        <v>4420447</v>
      </c>
    </row>
    <row r="343" spans="1:5" s="66" customFormat="1" ht="31.5" customHeight="1">
      <c r="A343" s="199"/>
      <c r="B343" s="5"/>
      <c r="C343" s="6">
        <v>2810</v>
      </c>
      <c r="D343" s="7" t="s">
        <v>96</v>
      </c>
      <c r="E343" s="3">
        <v>358511</v>
      </c>
    </row>
    <row r="344" spans="1:8" s="32" customFormat="1" ht="22.5" outlineLevel="2">
      <c r="A344" s="4"/>
      <c r="B344" s="5"/>
      <c r="C344" s="6">
        <v>2820</v>
      </c>
      <c r="D344" s="7" t="s">
        <v>97</v>
      </c>
      <c r="E344" s="3">
        <v>3543939</v>
      </c>
      <c r="H344" s="29"/>
    </row>
    <row r="345" spans="1:9" s="32" customFormat="1" ht="33.75" outlineLevel="2">
      <c r="A345" s="4"/>
      <c r="B345" s="5"/>
      <c r="C345" s="6">
        <v>2830</v>
      </c>
      <c r="D345" s="7" t="s">
        <v>230</v>
      </c>
      <c r="E345" s="3">
        <v>277050</v>
      </c>
      <c r="I345" s="29"/>
    </row>
    <row r="346" spans="1:8" s="32" customFormat="1" ht="12.75" outlineLevel="2">
      <c r="A346" s="4"/>
      <c r="B346" s="5"/>
      <c r="C346" s="6">
        <v>4300</v>
      </c>
      <c r="D346" s="7" t="s">
        <v>8</v>
      </c>
      <c r="E346" s="3">
        <v>135000</v>
      </c>
      <c r="H346" s="29"/>
    </row>
    <row r="347" spans="1:8" s="32" customFormat="1" ht="13.5" outlineLevel="2" thickBot="1">
      <c r="A347" s="4"/>
      <c r="B347" s="5"/>
      <c r="C347" s="140">
        <v>4309</v>
      </c>
      <c r="D347" s="141" t="s">
        <v>8</v>
      </c>
      <c r="E347" s="142">
        <v>105947</v>
      </c>
      <c r="H347" s="29"/>
    </row>
    <row r="348" spans="1:9" s="30" customFormat="1" ht="16.5" thickBot="1">
      <c r="A348" s="8">
        <v>853</v>
      </c>
      <c r="B348" s="9"/>
      <c r="C348" s="10"/>
      <c r="D348" s="69" t="s">
        <v>207</v>
      </c>
      <c r="E348" s="1">
        <v>4155188</v>
      </c>
      <c r="F348" s="29"/>
      <c r="G348" s="29"/>
      <c r="H348" s="29"/>
      <c r="I348" s="29"/>
    </row>
    <row r="349" spans="1:5" s="32" customFormat="1" ht="12.75" outlineLevel="2">
      <c r="A349" s="46"/>
      <c r="B349" s="47">
        <v>85321</v>
      </c>
      <c r="C349" s="48"/>
      <c r="D349" s="49" t="s">
        <v>179</v>
      </c>
      <c r="E349" s="25">
        <v>697600</v>
      </c>
    </row>
    <row r="350" spans="1:8" s="32" customFormat="1" ht="12.75" outlineLevel="2">
      <c r="A350" s="4"/>
      <c r="B350" s="5"/>
      <c r="C350" s="6">
        <v>4010</v>
      </c>
      <c r="D350" s="7" t="s">
        <v>34</v>
      </c>
      <c r="E350" s="3">
        <v>259540</v>
      </c>
      <c r="H350" s="29"/>
    </row>
    <row r="351" spans="1:8" s="32" customFormat="1" ht="12.75" outlineLevel="2">
      <c r="A351" s="4"/>
      <c r="B351" s="5"/>
      <c r="C351" s="6">
        <v>4040</v>
      </c>
      <c r="D351" s="7" t="s">
        <v>39</v>
      </c>
      <c r="E351" s="3">
        <v>17000</v>
      </c>
      <c r="H351" s="29"/>
    </row>
    <row r="352" spans="1:8" s="32" customFormat="1" ht="12.75" outlineLevel="2">
      <c r="A352" s="4"/>
      <c r="B352" s="5"/>
      <c r="C352" s="6">
        <v>4110</v>
      </c>
      <c r="D352" s="7" t="s">
        <v>35</v>
      </c>
      <c r="E352" s="3">
        <v>60000</v>
      </c>
      <c r="H352" s="29"/>
    </row>
    <row r="353" spans="1:8" s="32" customFormat="1" ht="12.75" outlineLevel="2">
      <c r="A353" s="4"/>
      <c r="B353" s="5"/>
      <c r="C353" s="6">
        <v>4120</v>
      </c>
      <c r="D353" s="7" t="s">
        <v>36</v>
      </c>
      <c r="E353" s="3">
        <v>7000</v>
      </c>
      <c r="H353" s="29"/>
    </row>
    <row r="354" spans="1:8" s="32" customFormat="1" ht="12.75" outlineLevel="2">
      <c r="A354" s="4"/>
      <c r="B354" s="5"/>
      <c r="C354" s="6">
        <v>4170</v>
      </c>
      <c r="D354" s="7" t="s">
        <v>226</v>
      </c>
      <c r="E354" s="3">
        <v>207800</v>
      </c>
      <c r="H354" s="29"/>
    </row>
    <row r="355" spans="1:8" s="32" customFormat="1" ht="12.75" outlineLevel="2">
      <c r="A355" s="4"/>
      <c r="B355" s="5"/>
      <c r="C355" s="6">
        <v>4210</v>
      </c>
      <c r="D355" s="7" t="s">
        <v>16</v>
      </c>
      <c r="E355" s="3">
        <v>10400</v>
      </c>
      <c r="H355" s="29"/>
    </row>
    <row r="356" spans="1:8" s="32" customFormat="1" ht="12.75" outlineLevel="2">
      <c r="A356" s="4"/>
      <c r="B356" s="5"/>
      <c r="C356" s="6">
        <v>4260</v>
      </c>
      <c r="D356" s="7" t="s">
        <v>44</v>
      </c>
      <c r="E356" s="3">
        <v>15900</v>
      </c>
      <c r="H356" s="29"/>
    </row>
    <row r="357" spans="1:8" s="32" customFormat="1" ht="12.75" outlineLevel="2">
      <c r="A357" s="4"/>
      <c r="B357" s="5"/>
      <c r="C357" s="6">
        <v>4270</v>
      </c>
      <c r="D357" s="7" t="s">
        <v>7</v>
      </c>
      <c r="E357" s="3">
        <v>1500</v>
      </c>
      <c r="H357" s="29"/>
    </row>
    <row r="358" spans="1:8" s="32" customFormat="1" ht="12.75" outlineLevel="2">
      <c r="A358" s="4"/>
      <c r="B358" s="5"/>
      <c r="C358" s="6">
        <v>4300</v>
      </c>
      <c r="D358" s="7" t="s">
        <v>8</v>
      </c>
      <c r="E358" s="3">
        <v>107000</v>
      </c>
      <c r="H358" s="29"/>
    </row>
    <row r="359" spans="1:8" s="32" customFormat="1" ht="12.75" outlineLevel="2">
      <c r="A359" s="4"/>
      <c r="B359" s="5"/>
      <c r="C359" s="6">
        <v>4410</v>
      </c>
      <c r="D359" s="7" t="s">
        <v>40</v>
      </c>
      <c r="E359" s="3">
        <v>5700</v>
      </c>
      <c r="H359" s="29"/>
    </row>
    <row r="360" spans="1:8" s="32" customFormat="1" ht="12.75" outlineLevel="2">
      <c r="A360" s="4"/>
      <c r="B360" s="194"/>
      <c r="C360" s="6">
        <v>4440</v>
      </c>
      <c r="D360" s="7" t="s">
        <v>37</v>
      </c>
      <c r="E360" s="3">
        <v>5760</v>
      </c>
      <c r="H360" s="29"/>
    </row>
    <row r="361" spans="1:5" s="66" customFormat="1" ht="12.75">
      <c r="A361" s="4"/>
      <c r="B361" s="248">
        <v>85333</v>
      </c>
      <c r="C361" s="249"/>
      <c r="D361" s="51" t="s">
        <v>93</v>
      </c>
      <c r="E361" s="250">
        <v>3195000</v>
      </c>
    </row>
    <row r="362" spans="1:5" s="32" customFormat="1" ht="33.75" outlineLevel="2">
      <c r="A362" s="4"/>
      <c r="B362" s="53"/>
      <c r="C362" s="6">
        <v>2320</v>
      </c>
      <c r="D362" s="31" t="s">
        <v>94</v>
      </c>
      <c r="E362" s="52">
        <v>3195000</v>
      </c>
    </row>
    <row r="363" spans="1:5" s="32" customFormat="1" ht="12.75" outlineLevel="2">
      <c r="A363" s="46"/>
      <c r="B363" s="47">
        <v>85334</v>
      </c>
      <c r="C363" s="48"/>
      <c r="D363" s="49" t="s">
        <v>95</v>
      </c>
      <c r="E363" s="25">
        <v>25000</v>
      </c>
    </row>
    <row r="364" spans="1:5" s="32" customFormat="1" ht="12.75" outlineLevel="2">
      <c r="A364" s="4"/>
      <c r="B364" s="53"/>
      <c r="C364" s="6">
        <v>3110</v>
      </c>
      <c r="D364" s="31" t="s">
        <v>56</v>
      </c>
      <c r="E364" s="52">
        <v>25000</v>
      </c>
    </row>
    <row r="365" spans="1:5" s="32" customFormat="1" ht="12.75" outlineLevel="2">
      <c r="A365" s="4"/>
      <c r="B365" s="47">
        <v>85395</v>
      </c>
      <c r="C365" s="48"/>
      <c r="D365" s="49" t="s">
        <v>14</v>
      </c>
      <c r="E365" s="25">
        <v>237588</v>
      </c>
    </row>
    <row r="366" spans="1:5" s="32" customFormat="1" ht="13.5" outlineLevel="2" thickBot="1">
      <c r="A366" s="4"/>
      <c r="B366" s="53"/>
      <c r="C366" s="6">
        <v>4309</v>
      </c>
      <c r="D366" s="31" t="s">
        <v>8</v>
      </c>
      <c r="E366" s="52">
        <v>237588</v>
      </c>
    </row>
    <row r="367" spans="1:9" s="30" customFormat="1" ht="16.5" thickBot="1">
      <c r="A367" s="8">
        <v>854</v>
      </c>
      <c r="B367" s="9"/>
      <c r="C367" s="10"/>
      <c r="D367" s="11" t="s">
        <v>99</v>
      </c>
      <c r="E367" s="1">
        <v>3306675</v>
      </c>
      <c r="F367" s="29"/>
      <c r="G367" s="29"/>
      <c r="H367" s="29"/>
      <c r="I367" s="29"/>
    </row>
    <row r="368" spans="1:5" s="32" customFormat="1" ht="12.75" outlineLevel="2">
      <c r="A368" s="46"/>
      <c r="B368" s="47">
        <v>85403</v>
      </c>
      <c r="C368" s="48"/>
      <c r="D368" s="49" t="s">
        <v>101</v>
      </c>
      <c r="E368" s="25">
        <v>1760490</v>
      </c>
    </row>
    <row r="369" spans="1:5" s="30" customFormat="1" ht="12.75" outlineLevel="1">
      <c r="A369" s="4"/>
      <c r="B369" s="5"/>
      <c r="C369" s="6">
        <v>2540</v>
      </c>
      <c r="D369" s="31" t="s">
        <v>227</v>
      </c>
      <c r="E369" s="52">
        <v>1700490</v>
      </c>
    </row>
    <row r="370" spans="1:5" s="30" customFormat="1" ht="12.75" outlineLevel="1">
      <c r="A370" s="252"/>
      <c r="B370" s="5"/>
      <c r="C370" s="41">
        <v>4270</v>
      </c>
      <c r="D370" s="300" t="s">
        <v>7</v>
      </c>
      <c r="E370" s="261">
        <v>60000</v>
      </c>
    </row>
    <row r="371" spans="1:5" s="30" customFormat="1" ht="25.5" outlineLevel="4">
      <c r="A371" s="46"/>
      <c r="B371" s="47">
        <v>85406</v>
      </c>
      <c r="C371" s="48"/>
      <c r="D371" s="49" t="s">
        <v>173</v>
      </c>
      <c r="E371" s="25">
        <v>42000</v>
      </c>
    </row>
    <row r="372" spans="1:8" s="32" customFormat="1" ht="12.75" outlineLevel="2">
      <c r="A372" s="4"/>
      <c r="B372" s="5"/>
      <c r="C372" s="6">
        <v>4270</v>
      </c>
      <c r="D372" s="31" t="s">
        <v>7</v>
      </c>
      <c r="E372" s="3">
        <v>42000</v>
      </c>
      <c r="H372" s="29"/>
    </row>
    <row r="373" spans="1:5" s="30" customFormat="1" ht="12.75" outlineLevel="4">
      <c r="A373" s="46"/>
      <c r="B373" s="47">
        <v>85407</v>
      </c>
      <c r="C373" s="48"/>
      <c r="D373" s="49" t="s">
        <v>174</v>
      </c>
      <c r="E373" s="25">
        <v>76292</v>
      </c>
    </row>
    <row r="374" spans="1:5" s="30" customFormat="1" ht="12.75">
      <c r="A374" s="4"/>
      <c r="B374" s="5"/>
      <c r="C374" s="6">
        <v>4270</v>
      </c>
      <c r="D374" s="31" t="s">
        <v>7</v>
      </c>
      <c r="E374" s="52">
        <v>10000</v>
      </c>
    </row>
    <row r="375" spans="1:5" s="30" customFormat="1" ht="12.75" outlineLevel="1">
      <c r="A375" s="4"/>
      <c r="B375" s="5"/>
      <c r="C375" s="53">
        <v>4810</v>
      </c>
      <c r="D375" s="7" t="s">
        <v>67</v>
      </c>
      <c r="E375" s="52">
        <v>66292</v>
      </c>
    </row>
    <row r="376" spans="1:5" s="30" customFormat="1" ht="12.75" outlineLevel="4">
      <c r="A376" s="46"/>
      <c r="B376" s="47">
        <v>85410</v>
      </c>
      <c r="C376" s="48"/>
      <c r="D376" s="49" t="s">
        <v>104</v>
      </c>
      <c r="E376" s="25">
        <v>628331</v>
      </c>
    </row>
    <row r="377" spans="1:5" s="30" customFormat="1" ht="12.75" outlineLevel="1">
      <c r="A377" s="4"/>
      <c r="B377" s="5"/>
      <c r="C377" s="6">
        <v>2540</v>
      </c>
      <c r="D377" s="31" t="s">
        <v>227</v>
      </c>
      <c r="E377" s="52">
        <v>558331</v>
      </c>
    </row>
    <row r="378" spans="1:5" s="30" customFormat="1" ht="12.75" outlineLevel="1">
      <c r="A378" s="4"/>
      <c r="B378" s="5"/>
      <c r="C378" s="6">
        <v>6050</v>
      </c>
      <c r="D378" s="31" t="s">
        <v>31</v>
      </c>
      <c r="E378" s="52">
        <v>70000</v>
      </c>
    </row>
    <row r="379" spans="1:8" s="30" customFormat="1" ht="25.5" outlineLevel="1">
      <c r="A379" s="12"/>
      <c r="B379" s="13">
        <v>85412</v>
      </c>
      <c r="C379" s="14"/>
      <c r="D379" s="15" t="s">
        <v>105</v>
      </c>
      <c r="E379" s="2">
        <v>76498</v>
      </c>
      <c r="G379" s="29"/>
      <c r="H379" s="29"/>
    </row>
    <row r="380" spans="1:8" s="30" customFormat="1" ht="12.75" outlineLevel="1">
      <c r="A380" s="12"/>
      <c r="B380" s="5"/>
      <c r="C380" s="6">
        <v>4170</v>
      </c>
      <c r="D380" s="7" t="s">
        <v>226</v>
      </c>
      <c r="E380" s="3">
        <v>3000</v>
      </c>
      <c r="G380" s="29"/>
      <c r="H380" s="29"/>
    </row>
    <row r="381" spans="1:8" s="32" customFormat="1" ht="12.75" outlineLevel="2">
      <c r="A381" s="4"/>
      <c r="B381" s="5"/>
      <c r="C381" s="6">
        <v>4210</v>
      </c>
      <c r="D381" s="7" t="s">
        <v>16</v>
      </c>
      <c r="E381" s="3">
        <v>9000</v>
      </c>
      <c r="H381" s="29"/>
    </row>
    <row r="382" spans="1:8" s="32" customFormat="1" ht="12.75" outlineLevel="2">
      <c r="A382" s="4"/>
      <c r="B382" s="5"/>
      <c r="C382" s="6">
        <v>4300</v>
      </c>
      <c r="D382" s="7" t="s">
        <v>8</v>
      </c>
      <c r="E382" s="3">
        <v>64498</v>
      </c>
      <c r="H382" s="29"/>
    </row>
    <row r="383" spans="1:5" s="30" customFormat="1" ht="12.75" outlineLevel="4">
      <c r="A383" s="46"/>
      <c r="B383" s="47">
        <v>85415</v>
      </c>
      <c r="C383" s="48"/>
      <c r="D383" s="49" t="s">
        <v>104</v>
      </c>
      <c r="E383" s="25">
        <v>617110</v>
      </c>
    </row>
    <row r="384" spans="1:5" s="30" customFormat="1" ht="13.5" outlineLevel="1" thickBot="1">
      <c r="A384" s="33"/>
      <c r="B384" s="34"/>
      <c r="C384" s="35">
        <v>3248</v>
      </c>
      <c r="D384" s="70" t="s">
        <v>187</v>
      </c>
      <c r="E384" s="71">
        <v>602110</v>
      </c>
    </row>
    <row r="385" spans="1:5" s="30" customFormat="1" ht="12.75" outlineLevel="1">
      <c r="A385" s="173"/>
      <c r="B385" s="174"/>
      <c r="C385" s="175">
        <v>4308</v>
      </c>
      <c r="D385" s="319" t="s">
        <v>8</v>
      </c>
      <c r="E385" s="223">
        <v>15000</v>
      </c>
    </row>
    <row r="386" spans="1:5" s="30" customFormat="1" ht="12.75" outlineLevel="4">
      <c r="A386" s="46"/>
      <c r="B386" s="47">
        <v>85417</v>
      </c>
      <c r="C386" s="48"/>
      <c r="D386" s="49" t="s">
        <v>219</v>
      </c>
      <c r="E386" s="25">
        <v>101604</v>
      </c>
    </row>
    <row r="387" spans="1:5" s="30" customFormat="1" ht="12.75" outlineLevel="1">
      <c r="A387" s="4"/>
      <c r="B387" s="5"/>
      <c r="C387" s="6">
        <v>2540</v>
      </c>
      <c r="D387" s="31" t="s">
        <v>227</v>
      </c>
      <c r="E387" s="52">
        <v>101604</v>
      </c>
    </row>
    <row r="388" spans="1:8" s="30" customFormat="1" ht="12.75" outlineLevel="1">
      <c r="A388" s="12"/>
      <c r="B388" s="13">
        <v>85495</v>
      </c>
      <c r="C388" s="14"/>
      <c r="D388" s="15" t="s">
        <v>14</v>
      </c>
      <c r="E388" s="2">
        <v>4350</v>
      </c>
      <c r="G388" s="29"/>
      <c r="H388" s="29"/>
    </row>
    <row r="389" spans="1:8" s="32" customFormat="1" ht="12.75" outlineLevel="2">
      <c r="A389" s="4"/>
      <c r="B389" s="5"/>
      <c r="C389" s="6">
        <v>4210</v>
      </c>
      <c r="D389" s="7" t="s">
        <v>98</v>
      </c>
      <c r="E389" s="3">
        <v>3750</v>
      </c>
      <c r="H389" s="29"/>
    </row>
    <row r="390" spans="1:8" s="32" customFormat="1" ht="13.5" outlineLevel="2" thickBot="1">
      <c r="A390" s="4"/>
      <c r="B390" s="5"/>
      <c r="C390" s="6">
        <v>4300</v>
      </c>
      <c r="D390" s="7" t="s">
        <v>106</v>
      </c>
      <c r="E390" s="3">
        <v>600</v>
      </c>
      <c r="H390" s="29"/>
    </row>
    <row r="391" spans="1:9" s="30" customFormat="1" ht="16.5" thickBot="1">
      <c r="A391" s="8">
        <v>900</v>
      </c>
      <c r="B391" s="9"/>
      <c r="C391" s="10"/>
      <c r="D391" s="11" t="s">
        <v>107</v>
      </c>
      <c r="E391" s="1">
        <v>148291669</v>
      </c>
      <c r="F391" s="29"/>
      <c r="G391" s="29"/>
      <c r="H391" s="29"/>
      <c r="I391" s="29"/>
    </row>
    <row r="392" spans="1:8" s="30" customFormat="1" ht="12.75" outlineLevel="1">
      <c r="A392" s="12"/>
      <c r="B392" s="44">
        <v>90001</v>
      </c>
      <c r="C392" s="14"/>
      <c r="D392" s="15" t="s">
        <v>108</v>
      </c>
      <c r="E392" s="2">
        <v>141019185</v>
      </c>
      <c r="F392" s="29"/>
      <c r="G392" s="29"/>
      <c r="H392" s="29"/>
    </row>
    <row r="393" spans="1:5" s="30" customFormat="1" ht="22.5">
      <c r="A393" s="4"/>
      <c r="B393" s="5"/>
      <c r="C393" s="6">
        <v>2630</v>
      </c>
      <c r="D393" s="7" t="s">
        <v>26</v>
      </c>
      <c r="E393" s="3">
        <v>28000</v>
      </c>
    </row>
    <row r="394" spans="1:5" s="30" customFormat="1" ht="12.75">
      <c r="A394" s="4"/>
      <c r="B394" s="5"/>
      <c r="C394" s="6">
        <v>4270</v>
      </c>
      <c r="D394" s="31" t="s">
        <v>7</v>
      </c>
      <c r="E394" s="3">
        <v>1470000</v>
      </c>
    </row>
    <row r="395" spans="1:5" s="32" customFormat="1" ht="12.75" outlineLevel="2">
      <c r="A395" s="4"/>
      <c r="B395" s="5"/>
      <c r="C395" s="6">
        <v>4300</v>
      </c>
      <c r="D395" s="31" t="s">
        <v>106</v>
      </c>
      <c r="E395" s="3">
        <v>685985</v>
      </c>
    </row>
    <row r="396" spans="1:5" s="30" customFormat="1" ht="12.75">
      <c r="A396" s="4"/>
      <c r="B396" s="5"/>
      <c r="C396" s="6">
        <v>6050</v>
      </c>
      <c r="D396" s="31" t="s">
        <v>31</v>
      </c>
      <c r="E396" s="3">
        <v>20885600</v>
      </c>
    </row>
    <row r="397" spans="1:5" s="32" customFormat="1" ht="12.75" outlineLevel="2">
      <c r="A397" s="4"/>
      <c r="B397" s="5"/>
      <c r="C397" s="53">
        <v>6052</v>
      </c>
      <c r="D397" s="31" t="s">
        <v>31</v>
      </c>
      <c r="E397" s="3">
        <v>107835900</v>
      </c>
    </row>
    <row r="398" spans="1:8" s="32" customFormat="1" ht="33.75" outlineLevel="2">
      <c r="A398" s="4"/>
      <c r="B398" s="5"/>
      <c r="C398" s="20">
        <v>6230</v>
      </c>
      <c r="D398" s="21" t="s">
        <v>213</v>
      </c>
      <c r="E398" s="22">
        <v>10113700</v>
      </c>
      <c r="H398" s="29"/>
    </row>
    <row r="399" spans="1:8" s="30" customFormat="1" ht="12.75" outlineLevel="1">
      <c r="A399" s="12"/>
      <c r="B399" s="13">
        <v>90003</v>
      </c>
      <c r="C399" s="14"/>
      <c r="D399" s="15" t="s">
        <v>109</v>
      </c>
      <c r="E399" s="2">
        <v>5376500</v>
      </c>
      <c r="G399" s="29"/>
      <c r="H399" s="29"/>
    </row>
    <row r="400" spans="1:8" s="32" customFormat="1" ht="12.75" outlineLevel="2">
      <c r="A400" s="4"/>
      <c r="B400" s="5"/>
      <c r="C400" s="6">
        <v>4300</v>
      </c>
      <c r="D400" s="7" t="s">
        <v>8</v>
      </c>
      <c r="E400" s="3">
        <v>862300</v>
      </c>
      <c r="H400" s="29"/>
    </row>
    <row r="401" spans="1:8" s="32" customFormat="1" ht="22.5" outlineLevel="2">
      <c r="A401" s="4"/>
      <c r="B401" s="5"/>
      <c r="C401" s="6">
        <v>6210</v>
      </c>
      <c r="D401" s="7" t="s">
        <v>29</v>
      </c>
      <c r="E401" s="3">
        <v>4514200</v>
      </c>
      <c r="H401" s="29"/>
    </row>
    <row r="402" spans="1:8" s="30" customFormat="1" ht="12.75" outlineLevel="1">
      <c r="A402" s="12"/>
      <c r="B402" s="13">
        <v>90004</v>
      </c>
      <c r="C402" s="14"/>
      <c r="D402" s="15" t="s">
        <v>110</v>
      </c>
      <c r="E402" s="2">
        <v>312007</v>
      </c>
      <c r="G402" s="29"/>
      <c r="H402" s="29"/>
    </row>
    <row r="403" spans="1:8" s="32" customFormat="1" ht="12.75" outlineLevel="2">
      <c r="A403" s="4"/>
      <c r="B403" s="5"/>
      <c r="C403" s="6">
        <v>4210</v>
      </c>
      <c r="D403" s="7" t="s">
        <v>16</v>
      </c>
      <c r="E403" s="3">
        <v>86312</v>
      </c>
      <c r="H403" s="29"/>
    </row>
    <row r="404" spans="1:8" s="32" customFormat="1" ht="12.75" outlineLevel="2">
      <c r="A404" s="4"/>
      <c r="B404" s="5"/>
      <c r="C404" s="6">
        <v>4260</v>
      </c>
      <c r="D404" s="7" t="s">
        <v>44</v>
      </c>
      <c r="E404" s="3">
        <v>3000</v>
      </c>
      <c r="H404" s="29"/>
    </row>
    <row r="405" spans="1:8" s="32" customFormat="1" ht="12.75" outlineLevel="2">
      <c r="A405" s="4"/>
      <c r="B405" s="5"/>
      <c r="C405" s="6">
        <v>4300</v>
      </c>
      <c r="D405" s="7" t="s">
        <v>8</v>
      </c>
      <c r="E405" s="3">
        <v>221695</v>
      </c>
      <c r="H405" s="29"/>
    </row>
    <row r="406" spans="1:8" s="32" customFormat="1" ht="12.75" outlineLevel="2">
      <c r="A406" s="4"/>
      <c r="B406" s="5"/>
      <c r="C406" s="6">
        <v>4430</v>
      </c>
      <c r="D406" s="7" t="s">
        <v>17</v>
      </c>
      <c r="E406" s="3">
        <v>1000</v>
      </c>
      <c r="H406" s="29"/>
    </row>
    <row r="407" spans="1:8" s="30" customFormat="1" ht="12.75" outlineLevel="1">
      <c r="A407" s="12"/>
      <c r="B407" s="13">
        <v>90015</v>
      </c>
      <c r="C407" s="14"/>
      <c r="D407" s="15" t="s">
        <v>111</v>
      </c>
      <c r="E407" s="2">
        <v>8947</v>
      </c>
      <c r="G407" s="29"/>
      <c r="H407" s="29"/>
    </row>
    <row r="408" spans="1:8" s="30" customFormat="1" ht="12.75" outlineLevel="1">
      <c r="A408" s="12"/>
      <c r="B408" s="5"/>
      <c r="C408" s="6">
        <v>4210</v>
      </c>
      <c r="D408" s="7" t="s">
        <v>16</v>
      </c>
      <c r="E408" s="3">
        <v>2500</v>
      </c>
      <c r="G408" s="29"/>
      <c r="H408" s="29"/>
    </row>
    <row r="409" spans="1:8" s="32" customFormat="1" ht="12.75" outlineLevel="2">
      <c r="A409" s="4"/>
      <c r="B409" s="5"/>
      <c r="C409" s="6">
        <v>4300</v>
      </c>
      <c r="D409" s="7" t="s">
        <v>8</v>
      </c>
      <c r="E409" s="3">
        <v>6447</v>
      </c>
      <c r="H409" s="29"/>
    </row>
    <row r="410" spans="1:8" s="30" customFormat="1" ht="12.75" outlineLevel="1">
      <c r="A410" s="12"/>
      <c r="B410" s="50">
        <v>90095</v>
      </c>
      <c r="C410" s="50"/>
      <c r="D410" s="51" t="s">
        <v>14</v>
      </c>
      <c r="E410" s="2">
        <v>1575030</v>
      </c>
      <c r="F410" s="29"/>
      <c r="G410" s="29"/>
      <c r="H410" s="29"/>
    </row>
    <row r="411" spans="1:8" s="30" customFormat="1" ht="12.75" outlineLevel="1">
      <c r="A411" s="12"/>
      <c r="B411" s="5"/>
      <c r="C411" s="6">
        <v>4110</v>
      </c>
      <c r="D411" s="7" t="s">
        <v>35</v>
      </c>
      <c r="E411" s="3">
        <v>31700</v>
      </c>
      <c r="F411" s="29"/>
      <c r="G411" s="29"/>
      <c r="H411" s="29"/>
    </row>
    <row r="412" spans="1:8" s="30" customFormat="1" ht="12.75" outlineLevel="1">
      <c r="A412" s="12"/>
      <c r="B412" s="5"/>
      <c r="C412" s="53">
        <v>4120</v>
      </c>
      <c r="D412" s="7" t="s">
        <v>36</v>
      </c>
      <c r="E412" s="3">
        <v>4500</v>
      </c>
      <c r="F412" s="29"/>
      <c r="G412" s="29"/>
      <c r="H412" s="29"/>
    </row>
    <row r="413" spans="1:8" s="30" customFormat="1" ht="12.75" outlineLevel="1">
      <c r="A413" s="12"/>
      <c r="B413" s="5"/>
      <c r="C413" s="53">
        <v>4170</v>
      </c>
      <c r="D413" s="7" t="s">
        <v>226</v>
      </c>
      <c r="E413" s="3">
        <v>252600</v>
      </c>
      <c r="F413" s="29"/>
      <c r="G413" s="29"/>
      <c r="H413" s="29"/>
    </row>
    <row r="414" spans="1:8" s="32" customFormat="1" ht="12.75" outlineLevel="2">
      <c r="A414" s="4"/>
      <c r="B414" s="5"/>
      <c r="C414" s="6">
        <v>4210</v>
      </c>
      <c r="D414" s="7" t="s">
        <v>16</v>
      </c>
      <c r="E414" s="3">
        <v>13430</v>
      </c>
      <c r="H414" s="29"/>
    </row>
    <row r="415" spans="1:8" s="32" customFormat="1" ht="12.75" outlineLevel="2">
      <c r="A415" s="4"/>
      <c r="B415" s="5"/>
      <c r="C415" s="53">
        <v>4270</v>
      </c>
      <c r="D415" s="7" t="s">
        <v>7</v>
      </c>
      <c r="E415" s="3">
        <v>230000</v>
      </c>
      <c r="H415" s="29"/>
    </row>
    <row r="416" spans="1:8" s="32" customFormat="1" ht="12.75" outlineLevel="2">
      <c r="A416" s="4"/>
      <c r="B416" s="5"/>
      <c r="C416" s="53">
        <v>4300</v>
      </c>
      <c r="D416" s="7" t="s">
        <v>8</v>
      </c>
      <c r="E416" s="3">
        <v>967800</v>
      </c>
      <c r="H416" s="29"/>
    </row>
    <row r="417" spans="1:8" s="32" customFormat="1" ht="12.75" outlineLevel="2">
      <c r="A417" s="4"/>
      <c r="B417" s="5"/>
      <c r="C417" s="53">
        <v>4430</v>
      </c>
      <c r="D417" s="7" t="s">
        <v>17</v>
      </c>
      <c r="E417" s="3">
        <v>10000</v>
      </c>
      <c r="H417" s="29"/>
    </row>
    <row r="418" spans="1:8" s="32" customFormat="1" ht="12.75" outlineLevel="2">
      <c r="A418" s="4"/>
      <c r="B418" s="5"/>
      <c r="C418" s="6">
        <v>4610</v>
      </c>
      <c r="D418" s="7" t="s">
        <v>47</v>
      </c>
      <c r="E418" s="3">
        <v>15000</v>
      </c>
      <c r="H418" s="29"/>
    </row>
    <row r="419" spans="1:8" s="32" customFormat="1" ht="23.25" outlineLevel="2" thickBot="1">
      <c r="A419" s="33"/>
      <c r="B419" s="34"/>
      <c r="C419" s="35">
        <v>6010</v>
      </c>
      <c r="D419" s="36" t="s">
        <v>23</v>
      </c>
      <c r="E419" s="37">
        <v>50000</v>
      </c>
      <c r="H419" s="29"/>
    </row>
    <row r="420" spans="1:9" s="30" customFormat="1" ht="16.5" thickBot="1">
      <c r="A420" s="8">
        <v>921</v>
      </c>
      <c r="B420" s="9"/>
      <c r="C420" s="10"/>
      <c r="D420" s="11" t="s">
        <v>112</v>
      </c>
      <c r="E420" s="1">
        <v>46802027</v>
      </c>
      <c r="F420" s="29"/>
      <c r="G420" s="29"/>
      <c r="H420" s="29"/>
      <c r="I420" s="29"/>
    </row>
    <row r="421" spans="1:8" s="30" customFormat="1" ht="12.75" outlineLevel="1">
      <c r="A421" s="12"/>
      <c r="B421" s="44">
        <v>92105</v>
      </c>
      <c r="C421" s="14"/>
      <c r="D421" s="15" t="s">
        <v>113</v>
      </c>
      <c r="E421" s="2">
        <v>3845166</v>
      </c>
      <c r="G421" s="29"/>
      <c r="H421" s="29"/>
    </row>
    <row r="422" spans="1:5" s="30" customFormat="1" ht="22.5">
      <c r="A422" s="4"/>
      <c r="B422" s="5"/>
      <c r="C422" s="6">
        <v>2810</v>
      </c>
      <c r="D422" s="7" t="s">
        <v>96</v>
      </c>
      <c r="E422" s="3">
        <v>1000000</v>
      </c>
    </row>
    <row r="423" spans="1:10" s="32" customFormat="1" ht="22.5" outlineLevel="2">
      <c r="A423" s="4"/>
      <c r="B423" s="5"/>
      <c r="C423" s="6">
        <v>2820</v>
      </c>
      <c r="D423" s="7" t="s">
        <v>97</v>
      </c>
      <c r="E423" s="3">
        <v>1700000</v>
      </c>
      <c r="H423" s="29"/>
      <c r="I423" s="29"/>
      <c r="J423" s="29"/>
    </row>
    <row r="424" spans="1:10" s="32" customFormat="1" ht="33.75" outlineLevel="2">
      <c r="A424" s="4"/>
      <c r="B424" s="5"/>
      <c r="C424" s="6">
        <v>2830</v>
      </c>
      <c r="D424" s="7" t="s">
        <v>252</v>
      </c>
      <c r="E424" s="3">
        <v>760000</v>
      </c>
      <c r="H424" s="29"/>
      <c r="I424" s="29"/>
      <c r="J424" s="29"/>
    </row>
    <row r="425" spans="1:10" s="32" customFormat="1" ht="12.75" outlineLevel="2">
      <c r="A425" s="4"/>
      <c r="B425" s="5"/>
      <c r="C425" s="6">
        <v>4110</v>
      </c>
      <c r="D425" s="7" t="s">
        <v>114</v>
      </c>
      <c r="E425" s="3">
        <v>2000</v>
      </c>
      <c r="H425" s="29"/>
      <c r="I425" s="29"/>
      <c r="J425" s="29"/>
    </row>
    <row r="426" spans="1:10" s="32" customFormat="1" ht="12.75" outlineLevel="2">
      <c r="A426" s="4"/>
      <c r="B426" s="5"/>
      <c r="C426" s="6">
        <v>4120</v>
      </c>
      <c r="D426" s="7" t="s">
        <v>36</v>
      </c>
      <c r="E426" s="3">
        <v>180</v>
      </c>
      <c r="H426" s="29"/>
      <c r="I426" s="29"/>
      <c r="J426" s="29"/>
    </row>
    <row r="427" spans="1:10" s="32" customFormat="1" ht="12.75" outlineLevel="2">
      <c r="A427" s="4"/>
      <c r="B427" s="5"/>
      <c r="C427" s="6">
        <v>4170</v>
      </c>
      <c r="D427" s="7" t="s">
        <v>226</v>
      </c>
      <c r="E427" s="3">
        <v>11000</v>
      </c>
      <c r="H427" s="29"/>
      <c r="I427" s="29"/>
      <c r="J427" s="29"/>
    </row>
    <row r="428" spans="1:8" s="32" customFormat="1" ht="12.75" outlineLevel="2">
      <c r="A428" s="4"/>
      <c r="B428" s="5"/>
      <c r="C428" s="6">
        <v>4210</v>
      </c>
      <c r="D428" s="7" t="s">
        <v>16</v>
      </c>
      <c r="E428" s="3">
        <v>135525</v>
      </c>
      <c r="H428" s="29"/>
    </row>
    <row r="429" spans="1:5" s="30" customFormat="1" ht="12.75">
      <c r="A429" s="4"/>
      <c r="B429" s="5"/>
      <c r="C429" s="6">
        <v>4300</v>
      </c>
      <c r="D429" s="31" t="s">
        <v>8</v>
      </c>
      <c r="E429" s="3">
        <v>235261</v>
      </c>
    </row>
    <row r="430" spans="1:5" s="30" customFormat="1" ht="12.75">
      <c r="A430" s="4"/>
      <c r="B430" s="5"/>
      <c r="C430" s="53">
        <v>4430</v>
      </c>
      <c r="D430" s="7" t="s">
        <v>17</v>
      </c>
      <c r="E430" s="3">
        <v>1200</v>
      </c>
    </row>
    <row r="431" spans="1:8" s="30" customFormat="1" ht="12.75" outlineLevel="1">
      <c r="A431" s="12"/>
      <c r="B431" s="13">
        <v>92106</v>
      </c>
      <c r="C431" s="14"/>
      <c r="D431" s="15" t="s">
        <v>115</v>
      </c>
      <c r="E431" s="2">
        <v>6429500</v>
      </c>
      <c r="G431" s="29"/>
      <c r="H431" s="29"/>
    </row>
    <row r="432" spans="1:5" s="30" customFormat="1" ht="12.75">
      <c r="A432" s="4"/>
      <c r="B432" s="5"/>
      <c r="C432" s="6">
        <v>2480</v>
      </c>
      <c r="D432" s="31" t="s">
        <v>278</v>
      </c>
      <c r="E432" s="52">
        <v>6309500</v>
      </c>
    </row>
    <row r="433" spans="1:5" s="30" customFormat="1" ht="33.75">
      <c r="A433" s="4"/>
      <c r="B433" s="5"/>
      <c r="C433" s="6">
        <v>6220</v>
      </c>
      <c r="D433" s="31" t="s">
        <v>77</v>
      </c>
      <c r="E433" s="52">
        <v>120000</v>
      </c>
    </row>
    <row r="434" spans="1:8" s="30" customFormat="1" ht="12.75" outlineLevel="1">
      <c r="A434" s="12"/>
      <c r="B434" s="13">
        <v>92107</v>
      </c>
      <c r="C434" s="14"/>
      <c r="D434" s="15" t="s">
        <v>117</v>
      </c>
      <c r="E434" s="2">
        <v>4786701</v>
      </c>
      <c r="G434" s="29"/>
      <c r="H434" s="29"/>
    </row>
    <row r="435" spans="1:5" s="30" customFormat="1" ht="12.75">
      <c r="A435" s="4"/>
      <c r="B435" s="5"/>
      <c r="C435" s="6">
        <v>2480</v>
      </c>
      <c r="D435" s="31" t="s">
        <v>278</v>
      </c>
      <c r="E435" s="52">
        <v>4771701</v>
      </c>
    </row>
    <row r="436" spans="1:5" s="30" customFormat="1" ht="33.75">
      <c r="A436" s="4"/>
      <c r="B436" s="5"/>
      <c r="C436" s="6">
        <v>6220</v>
      </c>
      <c r="D436" s="31" t="s">
        <v>77</v>
      </c>
      <c r="E436" s="52">
        <v>15000</v>
      </c>
    </row>
    <row r="437" spans="1:8" s="30" customFormat="1" ht="12.75" outlineLevel="1">
      <c r="A437" s="12"/>
      <c r="B437" s="13">
        <v>92109</v>
      </c>
      <c r="C437" s="14"/>
      <c r="D437" s="15" t="s">
        <v>118</v>
      </c>
      <c r="E437" s="2">
        <v>164120</v>
      </c>
      <c r="G437" s="29"/>
      <c r="H437" s="29"/>
    </row>
    <row r="438" spans="1:5" s="32" customFormat="1" ht="12.75" outlineLevel="2">
      <c r="A438" s="4"/>
      <c r="B438" s="5"/>
      <c r="C438" s="6">
        <v>2480</v>
      </c>
      <c r="D438" s="7" t="s">
        <v>278</v>
      </c>
      <c r="E438" s="3">
        <v>134300</v>
      </c>
    </row>
    <row r="439" spans="1:5" s="32" customFormat="1" ht="13.5" outlineLevel="2" thickBot="1">
      <c r="A439" s="33"/>
      <c r="B439" s="34"/>
      <c r="C439" s="35">
        <v>4210</v>
      </c>
      <c r="D439" s="36" t="s">
        <v>16</v>
      </c>
      <c r="E439" s="37">
        <v>8800</v>
      </c>
    </row>
    <row r="440" spans="1:5" s="32" customFormat="1" ht="12.75" outlineLevel="2">
      <c r="A440" s="173"/>
      <c r="B440" s="174"/>
      <c r="C440" s="304">
        <v>4300</v>
      </c>
      <c r="D440" s="176" t="s">
        <v>8</v>
      </c>
      <c r="E440" s="177">
        <v>11020</v>
      </c>
    </row>
    <row r="441" spans="1:5" s="32" customFormat="1" ht="33.75" outlineLevel="2">
      <c r="A441" s="4"/>
      <c r="B441" s="5"/>
      <c r="C441" s="20">
        <v>6220</v>
      </c>
      <c r="D441" s="21" t="s">
        <v>77</v>
      </c>
      <c r="E441" s="22">
        <v>10000</v>
      </c>
    </row>
    <row r="442" spans="1:8" s="30" customFormat="1" ht="12.75" outlineLevel="1">
      <c r="A442" s="12"/>
      <c r="B442" s="13">
        <v>92110</v>
      </c>
      <c r="C442" s="14"/>
      <c r="D442" s="15" t="s">
        <v>119</v>
      </c>
      <c r="E442" s="2">
        <v>914670</v>
      </c>
      <c r="G442" s="29"/>
      <c r="H442" s="29"/>
    </row>
    <row r="443" spans="1:8" s="32" customFormat="1" ht="12.75" outlineLevel="2">
      <c r="A443" s="4"/>
      <c r="B443" s="5"/>
      <c r="C443" s="6">
        <v>2480</v>
      </c>
      <c r="D443" s="7" t="s">
        <v>278</v>
      </c>
      <c r="E443" s="3">
        <v>914670</v>
      </c>
      <c r="H443" s="29"/>
    </row>
    <row r="444" spans="1:8" s="30" customFormat="1" ht="12.75" outlineLevel="1">
      <c r="A444" s="12"/>
      <c r="B444" s="13">
        <v>92113</v>
      </c>
      <c r="C444" s="14"/>
      <c r="D444" s="15" t="s">
        <v>120</v>
      </c>
      <c r="E444" s="2">
        <v>6573750</v>
      </c>
      <c r="G444" s="29"/>
      <c r="H444" s="29"/>
    </row>
    <row r="445" spans="1:8" s="32" customFormat="1" ht="12.75" outlineLevel="2">
      <c r="A445" s="4"/>
      <c r="B445" s="5"/>
      <c r="C445" s="6">
        <v>2480</v>
      </c>
      <c r="D445" s="7" t="s">
        <v>278</v>
      </c>
      <c r="E445" s="3">
        <v>6391750</v>
      </c>
      <c r="H445" s="29"/>
    </row>
    <row r="446" spans="1:5" s="32" customFormat="1" ht="33.75" outlineLevel="2">
      <c r="A446" s="4"/>
      <c r="B446" s="5"/>
      <c r="C446" s="6">
        <v>6220</v>
      </c>
      <c r="D446" s="7" t="s">
        <v>77</v>
      </c>
      <c r="E446" s="3">
        <v>182000</v>
      </c>
    </row>
    <row r="447" spans="1:8" s="30" customFormat="1" ht="12.75" outlineLevel="1">
      <c r="A447" s="12"/>
      <c r="B447" s="13">
        <v>92114</v>
      </c>
      <c r="C447" s="14"/>
      <c r="D447" s="15" t="s">
        <v>121</v>
      </c>
      <c r="E447" s="2">
        <v>1150000</v>
      </c>
      <c r="G447" s="29"/>
      <c r="H447" s="29"/>
    </row>
    <row r="448" spans="1:5" s="30" customFormat="1" ht="12.75">
      <c r="A448" s="4"/>
      <c r="B448" s="145"/>
      <c r="C448" s="6">
        <v>2480</v>
      </c>
      <c r="D448" s="31" t="s">
        <v>278</v>
      </c>
      <c r="E448" s="52">
        <v>1150000</v>
      </c>
    </row>
    <row r="449" spans="1:5" s="30" customFormat="1" ht="12.75">
      <c r="A449" s="230"/>
      <c r="B449" s="248">
        <v>92116</v>
      </c>
      <c r="C449" s="316"/>
      <c r="D449" s="232" t="s">
        <v>122</v>
      </c>
      <c r="E449" s="250">
        <v>12240531</v>
      </c>
    </row>
    <row r="450" spans="1:8" s="32" customFormat="1" ht="12.75" outlineLevel="2">
      <c r="A450" s="4"/>
      <c r="B450" s="5"/>
      <c r="C450" s="6">
        <v>2480</v>
      </c>
      <c r="D450" s="7" t="s">
        <v>278</v>
      </c>
      <c r="E450" s="3">
        <v>10740531</v>
      </c>
      <c r="H450" s="29"/>
    </row>
    <row r="451" spans="1:8" s="32" customFormat="1" ht="33.75" outlineLevel="2">
      <c r="A451" s="4"/>
      <c r="B451" s="5"/>
      <c r="C451" s="6">
        <v>6220</v>
      </c>
      <c r="D451" s="7" t="s">
        <v>77</v>
      </c>
      <c r="E451" s="3">
        <v>1500000</v>
      </c>
      <c r="H451" s="29"/>
    </row>
    <row r="452" spans="1:8" s="30" customFormat="1" ht="12.75" outlineLevel="1">
      <c r="A452" s="12"/>
      <c r="B452" s="13">
        <v>92118</v>
      </c>
      <c r="C452" s="14"/>
      <c r="D452" s="15" t="s">
        <v>123</v>
      </c>
      <c r="E452" s="2">
        <v>6517264</v>
      </c>
      <c r="G452" s="29"/>
      <c r="H452" s="29"/>
    </row>
    <row r="453" spans="1:8" s="32" customFormat="1" ht="12.75" outlineLevel="2">
      <c r="A453" s="4"/>
      <c r="B453" s="5"/>
      <c r="C453" s="6">
        <v>2480</v>
      </c>
      <c r="D453" s="31" t="s">
        <v>278</v>
      </c>
      <c r="E453" s="3">
        <v>6415264</v>
      </c>
      <c r="H453" s="29"/>
    </row>
    <row r="454" spans="1:8" s="32" customFormat="1" ht="12.75" outlineLevel="2">
      <c r="A454" s="4"/>
      <c r="B454" s="5"/>
      <c r="C454" s="6">
        <v>4210</v>
      </c>
      <c r="D454" s="7" t="s">
        <v>16</v>
      </c>
      <c r="E454" s="3">
        <v>2000</v>
      </c>
      <c r="H454" s="29"/>
    </row>
    <row r="455" spans="1:8" s="32" customFormat="1" ht="33.75" outlineLevel="2">
      <c r="A455" s="4"/>
      <c r="B455" s="5"/>
      <c r="C455" s="6">
        <v>6220</v>
      </c>
      <c r="D455" s="7" t="s">
        <v>77</v>
      </c>
      <c r="E455" s="3">
        <v>100000</v>
      </c>
      <c r="H455" s="29"/>
    </row>
    <row r="456" spans="1:8" s="30" customFormat="1" ht="12.75" outlineLevel="1">
      <c r="A456" s="12"/>
      <c r="B456" s="13">
        <v>92120</v>
      </c>
      <c r="C456" s="14"/>
      <c r="D456" s="15" t="s">
        <v>124</v>
      </c>
      <c r="E456" s="2">
        <v>2457500</v>
      </c>
      <c r="G456" s="29"/>
      <c r="H456" s="29"/>
    </row>
    <row r="457" spans="1:8" s="30" customFormat="1" ht="12.75" outlineLevel="1">
      <c r="A457" s="12"/>
      <c r="B457" s="5"/>
      <c r="C457" s="6">
        <v>2520</v>
      </c>
      <c r="D457" s="7" t="s">
        <v>290</v>
      </c>
      <c r="E457" s="3">
        <v>100000</v>
      </c>
      <c r="G457" s="29"/>
      <c r="H457" s="29"/>
    </row>
    <row r="458" spans="1:9" s="32" customFormat="1" ht="12.75" outlineLevel="2">
      <c r="A458" s="4"/>
      <c r="B458" s="5"/>
      <c r="C458" s="6">
        <v>2550</v>
      </c>
      <c r="D458" s="7" t="s">
        <v>279</v>
      </c>
      <c r="E458" s="3">
        <v>0</v>
      </c>
      <c r="I458" s="29"/>
    </row>
    <row r="459" spans="1:8" s="32" customFormat="1" ht="33.75" outlineLevel="2">
      <c r="A459" s="4"/>
      <c r="B459" s="5"/>
      <c r="C459" s="6">
        <v>2720</v>
      </c>
      <c r="D459" s="7" t="s">
        <v>238</v>
      </c>
      <c r="E459" s="3">
        <v>1197500</v>
      </c>
      <c r="H459" s="29"/>
    </row>
    <row r="460" spans="1:8" s="32" customFormat="1" ht="12.75" outlineLevel="2">
      <c r="A460" s="4"/>
      <c r="B460" s="5"/>
      <c r="C460" s="6">
        <v>4300</v>
      </c>
      <c r="D460" s="7" t="s">
        <v>8</v>
      </c>
      <c r="E460" s="3">
        <v>1160000</v>
      </c>
      <c r="H460" s="29"/>
    </row>
    <row r="461" spans="1:8" s="30" customFormat="1" ht="12.75" outlineLevel="1">
      <c r="A461" s="12"/>
      <c r="B461" s="13">
        <v>92195</v>
      </c>
      <c r="C461" s="14"/>
      <c r="D461" s="15" t="s">
        <v>14</v>
      </c>
      <c r="E461" s="2">
        <v>1722825</v>
      </c>
      <c r="G461" s="29"/>
      <c r="H461" s="29"/>
    </row>
    <row r="462" spans="1:8" s="32" customFormat="1" ht="12.75" outlineLevel="2">
      <c r="A462" s="4"/>
      <c r="B462" s="5"/>
      <c r="C462" s="6">
        <v>3020</v>
      </c>
      <c r="D462" s="7" t="s">
        <v>15</v>
      </c>
      <c r="E462" s="3">
        <v>158000</v>
      </c>
      <c r="H462" s="29"/>
    </row>
    <row r="463" spans="1:8" s="32" customFormat="1" ht="12.75" outlineLevel="2">
      <c r="A463" s="4"/>
      <c r="B463" s="5"/>
      <c r="C463" s="6">
        <v>4170</v>
      </c>
      <c r="D463" s="7" t="s">
        <v>226</v>
      </c>
      <c r="E463" s="3">
        <v>6773</v>
      </c>
      <c r="H463" s="29"/>
    </row>
    <row r="464" spans="1:11" s="32" customFormat="1" ht="12.75" outlineLevel="2">
      <c r="A464" s="4"/>
      <c r="B464" s="5"/>
      <c r="C464" s="6">
        <v>4210</v>
      </c>
      <c r="D464" s="7" t="s">
        <v>16</v>
      </c>
      <c r="E464" s="3">
        <v>163294</v>
      </c>
      <c r="H464" s="29"/>
      <c r="I464" s="29"/>
      <c r="J464" s="29"/>
      <c r="K464" s="63"/>
    </row>
    <row r="465" spans="1:11" s="32" customFormat="1" ht="12.75" outlineLevel="2">
      <c r="A465" s="4"/>
      <c r="B465" s="5"/>
      <c r="C465" s="6">
        <v>4270</v>
      </c>
      <c r="D465" s="7" t="s">
        <v>7</v>
      </c>
      <c r="E465" s="3">
        <v>25000</v>
      </c>
      <c r="H465" s="29"/>
      <c r="I465" s="29"/>
      <c r="J465" s="29"/>
      <c r="K465" s="63"/>
    </row>
    <row r="466" spans="1:8" s="32" customFormat="1" ht="12.75" outlineLevel="2">
      <c r="A466" s="4"/>
      <c r="B466" s="5"/>
      <c r="C466" s="6">
        <v>4300</v>
      </c>
      <c r="D466" s="7" t="s">
        <v>8</v>
      </c>
      <c r="E466" s="3">
        <v>1364358</v>
      </c>
      <c r="H466" s="29"/>
    </row>
    <row r="467" spans="1:8" s="32" customFormat="1" ht="12.75" outlineLevel="2">
      <c r="A467" s="4"/>
      <c r="B467" s="5"/>
      <c r="C467" s="6">
        <v>4410</v>
      </c>
      <c r="D467" s="7" t="s">
        <v>40</v>
      </c>
      <c r="E467" s="3">
        <v>5000</v>
      </c>
      <c r="H467" s="29"/>
    </row>
    <row r="468" spans="1:8" s="32" customFormat="1" ht="13.5" outlineLevel="2" thickBot="1">
      <c r="A468" s="4"/>
      <c r="B468" s="5"/>
      <c r="C468" s="6">
        <v>4430</v>
      </c>
      <c r="D468" s="7" t="s">
        <v>17</v>
      </c>
      <c r="E468" s="3">
        <v>400</v>
      </c>
      <c r="H468" s="29"/>
    </row>
    <row r="469" spans="1:9" s="30" customFormat="1" ht="32.25" thickBot="1">
      <c r="A469" s="8">
        <v>925</v>
      </c>
      <c r="B469" s="9"/>
      <c r="C469" s="10"/>
      <c r="D469" s="11" t="s">
        <v>126</v>
      </c>
      <c r="E469" s="1">
        <v>180000</v>
      </c>
      <c r="F469" s="29"/>
      <c r="G469" s="29"/>
      <c r="H469" s="29"/>
      <c r="I469" s="29"/>
    </row>
    <row r="470" spans="1:9" s="30" customFormat="1" ht="12.75" outlineLevel="1">
      <c r="A470" s="4"/>
      <c r="B470" s="44">
        <v>92504</v>
      </c>
      <c r="C470" s="14"/>
      <c r="D470" s="15" t="s">
        <v>127</v>
      </c>
      <c r="E470" s="2">
        <v>180000</v>
      </c>
      <c r="H470" s="29"/>
      <c r="I470" s="29"/>
    </row>
    <row r="471" spans="1:9" s="32" customFormat="1" ht="13.5" outlineLevel="2" thickBot="1">
      <c r="A471" s="4"/>
      <c r="B471" s="5"/>
      <c r="C471" s="41">
        <v>2520</v>
      </c>
      <c r="D471" s="42" t="s">
        <v>235</v>
      </c>
      <c r="E471" s="3">
        <v>180000</v>
      </c>
      <c r="H471" s="29"/>
      <c r="I471" s="29"/>
    </row>
    <row r="472" spans="1:9" s="30" customFormat="1" ht="16.5" thickBot="1">
      <c r="A472" s="8">
        <v>926</v>
      </c>
      <c r="B472" s="9"/>
      <c r="C472" s="10"/>
      <c r="D472" s="11" t="s">
        <v>128</v>
      </c>
      <c r="E472" s="1">
        <v>33346329</v>
      </c>
      <c r="F472" s="29"/>
      <c r="G472" s="29"/>
      <c r="H472" s="29"/>
      <c r="I472" s="29"/>
    </row>
    <row r="473" spans="1:8" s="30" customFormat="1" ht="12.75" outlineLevel="1">
      <c r="A473" s="55"/>
      <c r="B473" s="16">
        <v>92601</v>
      </c>
      <c r="C473" s="17"/>
      <c r="D473" s="18" t="s">
        <v>129</v>
      </c>
      <c r="E473" s="19">
        <v>4000</v>
      </c>
      <c r="H473" s="29"/>
    </row>
    <row r="474" spans="1:8" s="32" customFormat="1" ht="12.75" outlineLevel="2">
      <c r="A474" s="4"/>
      <c r="B474" s="5"/>
      <c r="C474" s="6">
        <v>4210</v>
      </c>
      <c r="D474" s="7" t="s">
        <v>16</v>
      </c>
      <c r="E474" s="3">
        <v>4000</v>
      </c>
      <c r="H474" s="29"/>
    </row>
    <row r="475" spans="1:8" s="30" customFormat="1" ht="12.75" outlineLevel="1">
      <c r="A475" s="4"/>
      <c r="B475" s="13">
        <v>92605</v>
      </c>
      <c r="C475" s="23"/>
      <c r="D475" s="24" t="s">
        <v>130</v>
      </c>
      <c r="E475" s="25">
        <v>6534409</v>
      </c>
      <c r="H475" s="29"/>
    </row>
    <row r="476" spans="1:8" s="32" customFormat="1" ht="22.5" outlineLevel="2">
      <c r="A476" s="4"/>
      <c r="B476" s="5"/>
      <c r="C476" s="6">
        <v>2810</v>
      </c>
      <c r="D476" s="7" t="s">
        <v>96</v>
      </c>
      <c r="E476" s="3">
        <v>30000</v>
      </c>
      <c r="H476" s="29"/>
    </row>
    <row r="477" spans="1:8" s="32" customFormat="1" ht="22.5" outlineLevel="2">
      <c r="A477" s="4"/>
      <c r="B477" s="5"/>
      <c r="C477" s="6">
        <v>2820</v>
      </c>
      <c r="D477" s="31" t="s">
        <v>97</v>
      </c>
      <c r="E477" s="3">
        <v>6504409</v>
      </c>
      <c r="H477" s="29"/>
    </row>
    <row r="478" spans="1:8" s="30" customFormat="1" ht="12.75" outlineLevel="1">
      <c r="A478" s="4"/>
      <c r="B478" s="13">
        <v>92695</v>
      </c>
      <c r="C478" s="23"/>
      <c r="D478" s="24" t="s">
        <v>14</v>
      </c>
      <c r="E478" s="25">
        <v>26807920</v>
      </c>
      <c r="H478" s="29"/>
    </row>
    <row r="479" spans="1:8" s="32" customFormat="1" ht="12.75" outlineLevel="2">
      <c r="A479" s="4"/>
      <c r="B479" s="5"/>
      <c r="C479" s="6">
        <v>2650</v>
      </c>
      <c r="D479" s="7" t="s">
        <v>176</v>
      </c>
      <c r="E479" s="3">
        <v>6803200</v>
      </c>
      <c r="H479" s="29"/>
    </row>
    <row r="480" spans="1:8" s="32" customFormat="1" ht="12.75" outlineLevel="2">
      <c r="A480" s="4"/>
      <c r="B480" s="5"/>
      <c r="C480" s="6">
        <v>3020</v>
      </c>
      <c r="D480" s="7" t="s">
        <v>15</v>
      </c>
      <c r="E480" s="3">
        <v>100000</v>
      </c>
      <c r="H480" s="29"/>
    </row>
    <row r="481" spans="1:8" s="32" customFormat="1" ht="12.75" outlineLevel="2">
      <c r="A481" s="4"/>
      <c r="B481" s="5"/>
      <c r="C481" s="6">
        <v>4170</v>
      </c>
      <c r="D481" s="7" t="s">
        <v>226</v>
      </c>
      <c r="E481" s="3">
        <v>25800</v>
      </c>
      <c r="H481" s="29"/>
    </row>
    <row r="482" spans="1:8" s="32" customFormat="1" ht="12.75" outlineLevel="2">
      <c r="A482" s="4"/>
      <c r="B482" s="5"/>
      <c r="C482" s="6">
        <v>4210</v>
      </c>
      <c r="D482" s="7" t="s">
        <v>16</v>
      </c>
      <c r="E482" s="3">
        <v>273180</v>
      </c>
      <c r="H482" s="29"/>
    </row>
    <row r="483" spans="1:8" s="32" customFormat="1" ht="12.75" outlineLevel="2">
      <c r="A483" s="4"/>
      <c r="B483" s="5"/>
      <c r="C483" s="6">
        <v>4270</v>
      </c>
      <c r="D483" s="7" t="s">
        <v>7</v>
      </c>
      <c r="E483" s="3">
        <v>43000</v>
      </c>
      <c r="H483" s="29"/>
    </row>
    <row r="484" spans="1:8" s="32" customFormat="1" ht="12.75" outlineLevel="2">
      <c r="A484" s="4"/>
      <c r="B484" s="5"/>
      <c r="C484" s="6">
        <v>4300</v>
      </c>
      <c r="D484" s="7" t="s">
        <v>8</v>
      </c>
      <c r="E484" s="3">
        <v>867090</v>
      </c>
      <c r="H484" s="29"/>
    </row>
    <row r="485" spans="1:8" s="32" customFormat="1" ht="12.75" outlineLevel="2">
      <c r="A485" s="4"/>
      <c r="B485" s="5"/>
      <c r="C485" s="6">
        <v>4430</v>
      </c>
      <c r="D485" s="7" t="s">
        <v>17</v>
      </c>
      <c r="E485" s="3">
        <v>150</v>
      </c>
      <c r="H485" s="29"/>
    </row>
    <row r="486" spans="1:8" s="32" customFormat="1" ht="12.75" outlineLevel="2">
      <c r="A486" s="4"/>
      <c r="B486" s="5"/>
      <c r="C486" s="6">
        <v>6050</v>
      </c>
      <c r="D486" s="7" t="s">
        <v>31</v>
      </c>
      <c r="E486" s="3">
        <v>5000000</v>
      </c>
      <c r="H486" s="29"/>
    </row>
    <row r="487" spans="1:8" s="32" customFormat="1" ht="22.5" outlineLevel="2">
      <c r="A487" s="299"/>
      <c r="B487" s="194"/>
      <c r="C487" s="6">
        <v>6210</v>
      </c>
      <c r="D487" s="7" t="s">
        <v>29</v>
      </c>
      <c r="E487" s="3">
        <v>13695500</v>
      </c>
      <c r="H487" s="29"/>
    </row>
  </sheetData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6" r:id="rId1"/>
  <rowBreaks count="4" manualBreakCount="4">
    <brk id="179" min="2" max="4" man="1"/>
    <brk id="231" min="2" max="4" man="1"/>
    <brk id="284" max="4" man="1"/>
    <brk id="330" min="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4"/>
  <sheetViews>
    <sheetView view="pageBreakPreview" zoomScaleSheetLayoutView="100" workbookViewId="0" topLeftCell="A1">
      <selection activeCell="E10" sqref="E10"/>
    </sheetView>
  </sheetViews>
  <sheetFormatPr defaultColWidth="9.140625" defaultRowHeight="12.75" outlineLevelRow="4"/>
  <cols>
    <col min="1" max="1" width="5.140625" style="66" customWidth="1"/>
    <col min="2" max="2" width="6.140625" style="66" customWidth="1"/>
    <col min="3" max="3" width="5.140625" style="66" customWidth="1"/>
    <col min="4" max="4" width="50.7109375" style="66" customWidth="1"/>
    <col min="5" max="5" width="19.140625" style="66" bestFit="1" customWidth="1"/>
    <col min="6" max="6" width="11.7109375" style="66" customWidth="1"/>
    <col min="7" max="7" width="13.8515625" style="66" customWidth="1"/>
    <col min="8" max="16384" width="9.140625" style="66" customWidth="1"/>
  </cols>
  <sheetData>
    <row r="1" spans="1:5" ht="19.5">
      <c r="A1" s="135"/>
      <c r="E1" s="89"/>
    </row>
    <row r="2" spans="1:9" s="91" customFormat="1" ht="19.5">
      <c r="A2" s="90" t="s">
        <v>149</v>
      </c>
      <c r="C2" s="92"/>
      <c r="D2" s="93"/>
      <c r="E2" s="94">
        <v>154132616</v>
      </c>
      <c r="F2" s="95"/>
      <c r="G2" s="96"/>
      <c r="I2" s="97"/>
    </row>
    <row r="3" ht="13.5" thickBot="1">
      <c r="C3" s="100"/>
    </row>
    <row r="4" spans="1:5" s="28" customFormat="1" ht="24.75" customHeight="1" thickBot="1">
      <c r="A4" s="103" t="s">
        <v>132</v>
      </c>
      <c r="B4" s="104" t="s">
        <v>133</v>
      </c>
      <c r="C4" s="104" t="s">
        <v>134</v>
      </c>
      <c r="D4" s="105" t="s">
        <v>135</v>
      </c>
      <c r="E4" s="106" t="s">
        <v>0</v>
      </c>
    </row>
    <row r="5" spans="1:8" ht="13.5" thickBot="1">
      <c r="A5" s="331"/>
      <c r="B5" s="332"/>
      <c r="C5" s="332"/>
      <c r="D5" s="333"/>
      <c r="E5" s="65">
        <v>121019745</v>
      </c>
      <c r="H5" s="28"/>
    </row>
    <row r="6" spans="1:8" s="27" customFormat="1" ht="14.25" thickBot="1">
      <c r="A6" s="328" t="s">
        <v>150</v>
      </c>
      <c r="B6" s="329"/>
      <c r="C6" s="329"/>
      <c r="D6" s="330"/>
      <c r="E6" s="26">
        <v>80646337</v>
      </c>
      <c r="H6" s="28"/>
    </row>
    <row r="7" spans="1:7" s="32" customFormat="1" ht="16.5" outlineLevel="2" thickBot="1">
      <c r="A7" s="8">
        <v>801</v>
      </c>
      <c r="B7" s="9"/>
      <c r="C7" s="10"/>
      <c r="D7" s="69" t="s">
        <v>68</v>
      </c>
      <c r="E7" s="1">
        <v>80646337</v>
      </c>
      <c r="F7" s="63"/>
      <c r="G7" s="63"/>
    </row>
    <row r="8" spans="1:9" s="30" customFormat="1" ht="12.75" outlineLevel="1">
      <c r="A8" s="55"/>
      <c r="B8" s="16">
        <v>80101</v>
      </c>
      <c r="C8" s="17"/>
      <c r="D8" s="18" t="s">
        <v>69</v>
      </c>
      <c r="E8" s="19">
        <v>3836380</v>
      </c>
      <c r="F8" s="29"/>
      <c r="I8" s="29"/>
    </row>
    <row r="9" spans="1:9" s="32" customFormat="1" ht="12.75" outlineLevel="2">
      <c r="A9" s="4"/>
      <c r="B9" s="5"/>
      <c r="C9" s="6">
        <v>2540</v>
      </c>
      <c r="D9" s="7" t="s">
        <v>227</v>
      </c>
      <c r="E9" s="3">
        <v>3654140</v>
      </c>
      <c r="I9" s="29"/>
    </row>
    <row r="10" spans="1:9" s="32" customFormat="1" ht="33.75" outlineLevel="2">
      <c r="A10" s="4"/>
      <c r="B10" s="5"/>
      <c r="C10" s="20">
        <v>2590</v>
      </c>
      <c r="D10" s="268" t="s">
        <v>228</v>
      </c>
      <c r="E10" s="22">
        <v>182240</v>
      </c>
      <c r="I10" s="29"/>
    </row>
    <row r="11" spans="1:9" s="32" customFormat="1" ht="12.75" hidden="1" outlineLevel="2">
      <c r="A11" s="4"/>
      <c r="B11" s="5"/>
      <c r="C11" s="20">
        <v>3240</v>
      </c>
      <c r="D11" s="21" t="s">
        <v>229</v>
      </c>
      <c r="E11" s="22">
        <v>0</v>
      </c>
      <c r="I11" s="29"/>
    </row>
    <row r="12" spans="1:9" s="30" customFormat="1" ht="12.75" outlineLevel="1" collapsed="1">
      <c r="A12" s="12"/>
      <c r="B12" s="13">
        <v>80104</v>
      </c>
      <c r="C12" s="14"/>
      <c r="D12" s="15" t="s">
        <v>102</v>
      </c>
      <c r="E12" s="2">
        <v>70056856</v>
      </c>
      <c r="F12" s="29"/>
      <c r="I12" s="29"/>
    </row>
    <row r="13" spans="1:9" s="32" customFormat="1" ht="33.75" outlineLevel="2">
      <c r="A13" s="4"/>
      <c r="B13" s="5"/>
      <c r="C13" s="6">
        <v>2310</v>
      </c>
      <c r="D13" s="7" t="s">
        <v>222</v>
      </c>
      <c r="E13" s="3">
        <v>170558</v>
      </c>
      <c r="I13" s="29"/>
    </row>
    <row r="14" spans="1:9" s="32" customFormat="1" ht="12.75" outlineLevel="2">
      <c r="A14" s="4"/>
      <c r="B14" s="5"/>
      <c r="C14" s="6">
        <v>2510</v>
      </c>
      <c r="D14" s="7" t="s">
        <v>188</v>
      </c>
      <c r="E14" s="3">
        <v>61148683</v>
      </c>
      <c r="I14" s="29"/>
    </row>
    <row r="15" spans="1:9" s="32" customFormat="1" ht="12.75" outlineLevel="2">
      <c r="A15" s="4"/>
      <c r="B15" s="5"/>
      <c r="C15" s="6">
        <v>2517</v>
      </c>
      <c r="D15" s="7" t="s">
        <v>188</v>
      </c>
      <c r="E15" s="3">
        <v>25135</v>
      </c>
      <c r="I15" s="29"/>
    </row>
    <row r="16" spans="1:9" s="32" customFormat="1" ht="12.75" outlineLevel="2">
      <c r="A16" s="4"/>
      <c r="B16" s="5"/>
      <c r="C16" s="6">
        <v>2540</v>
      </c>
      <c r="D16" s="7" t="s">
        <v>227</v>
      </c>
      <c r="E16" s="3">
        <v>8510880</v>
      </c>
      <c r="I16" s="29"/>
    </row>
    <row r="17" spans="1:9" s="32" customFormat="1" ht="33.75" outlineLevel="2">
      <c r="A17" s="4"/>
      <c r="B17" s="5"/>
      <c r="C17" s="20">
        <v>2590</v>
      </c>
      <c r="D17" s="268" t="s">
        <v>228</v>
      </c>
      <c r="E17" s="3">
        <v>201600</v>
      </c>
      <c r="I17" s="29"/>
    </row>
    <row r="18" spans="1:9" s="30" customFormat="1" ht="12.75" outlineLevel="1">
      <c r="A18" s="12"/>
      <c r="B18" s="13">
        <v>80105</v>
      </c>
      <c r="C18" s="14"/>
      <c r="D18" s="15" t="s">
        <v>103</v>
      </c>
      <c r="E18" s="2">
        <v>1445636</v>
      </c>
      <c r="F18" s="29"/>
      <c r="H18" s="29"/>
      <c r="I18" s="29"/>
    </row>
    <row r="19" spans="1:9" s="32" customFormat="1" ht="12.75" outlineLevel="2">
      <c r="A19" s="4"/>
      <c r="B19" s="5"/>
      <c r="C19" s="6">
        <v>2540</v>
      </c>
      <c r="D19" s="7" t="s">
        <v>227</v>
      </c>
      <c r="E19" s="3">
        <v>1445636</v>
      </c>
      <c r="I19" s="29"/>
    </row>
    <row r="20" spans="1:9" s="30" customFormat="1" ht="12.75" outlineLevel="1">
      <c r="A20" s="12"/>
      <c r="B20" s="13">
        <v>80110</v>
      </c>
      <c r="C20" s="14"/>
      <c r="D20" s="15" t="s">
        <v>71</v>
      </c>
      <c r="E20" s="2">
        <v>2376206</v>
      </c>
      <c r="F20" s="29"/>
      <c r="I20" s="29"/>
    </row>
    <row r="21" spans="1:9" s="32" customFormat="1" ht="12.75" outlineLevel="2">
      <c r="A21" s="4"/>
      <c r="B21" s="5"/>
      <c r="C21" s="6">
        <v>2540</v>
      </c>
      <c r="D21" s="7" t="s">
        <v>227</v>
      </c>
      <c r="E21" s="3">
        <v>2036432</v>
      </c>
      <c r="I21" s="29"/>
    </row>
    <row r="22" spans="1:9" s="32" customFormat="1" ht="33.75" outlineLevel="2">
      <c r="A22" s="4"/>
      <c r="B22" s="5"/>
      <c r="C22" s="20">
        <v>2590</v>
      </c>
      <c r="D22" s="268" t="s">
        <v>228</v>
      </c>
      <c r="E22" s="22">
        <v>339774</v>
      </c>
      <c r="I22" s="29"/>
    </row>
    <row r="23" spans="1:6" s="32" customFormat="1" ht="12.75" outlineLevel="2">
      <c r="A23" s="46"/>
      <c r="B23" s="47">
        <v>80146</v>
      </c>
      <c r="C23" s="48"/>
      <c r="D23" s="49" t="s">
        <v>76</v>
      </c>
      <c r="E23" s="25">
        <v>273050</v>
      </c>
      <c r="F23" s="63"/>
    </row>
    <row r="24" spans="1:9" s="32" customFormat="1" ht="12.75" outlineLevel="2">
      <c r="A24" s="4"/>
      <c r="B24" s="5"/>
      <c r="C24" s="6">
        <v>2510</v>
      </c>
      <c r="D24" s="7" t="s">
        <v>188</v>
      </c>
      <c r="E24" s="3">
        <v>273050</v>
      </c>
      <c r="I24" s="29"/>
    </row>
    <row r="25" spans="1:9" s="30" customFormat="1" ht="12.75" outlineLevel="1">
      <c r="A25" s="12"/>
      <c r="B25" s="13">
        <v>80195</v>
      </c>
      <c r="C25" s="14"/>
      <c r="D25" s="15" t="s">
        <v>14</v>
      </c>
      <c r="E25" s="2">
        <v>2658209</v>
      </c>
      <c r="F25" s="29"/>
      <c r="I25" s="29"/>
    </row>
    <row r="26" spans="1:9" s="32" customFormat="1" ht="12.75" hidden="1" outlineLevel="2">
      <c r="A26" s="4"/>
      <c r="B26" s="5"/>
      <c r="C26" s="6">
        <v>2510</v>
      </c>
      <c r="D26" s="7" t="s">
        <v>188</v>
      </c>
      <c r="E26" s="3">
        <v>0</v>
      </c>
      <c r="I26" s="29"/>
    </row>
    <row r="27" spans="1:9" s="32" customFormat="1" ht="35.25" customHeight="1" outlineLevel="2">
      <c r="A27" s="4"/>
      <c r="B27" s="5"/>
      <c r="C27" s="6">
        <v>2830</v>
      </c>
      <c r="D27" s="270" t="s">
        <v>230</v>
      </c>
      <c r="E27" s="3">
        <v>184000</v>
      </c>
      <c r="I27" s="29"/>
    </row>
    <row r="28" spans="1:9" s="32" customFormat="1" ht="12.75" outlineLevel="2">
      <c r="A28" s="4"/>
      <c r="B28" s="5"/>
      <c r="C28" s="6">
        <v>3240</v>
      </c>
      <c r="D28" s="21" t="s">
        <v>229</v>
      </c>
      <c r="E28" s="3">
        <v>80000</v>
      </c>
      <c r="I28" s="29"/>
    </row>
    <row r="29" spans="1:9" s="32" customFormat="1" ht="12.75" hidden="1" outlineLevel="2">
      <c r="A29" s="4"/>
      <c r="B29" s="5"/>
      <c r="C29" s="6">
        <v>4110</v>
      </c>
      <c r="D29" s="7" t="s">
        <v>35</v>
      </c>
      <c r="E29" s="3">
        <v>0</v>
      </c>
      <c r="I29" s="29"/>
    </row>
    <row r="30" spans="1:9" s="32" customFormat="1" ht="12.75" hidden="1" outlineLevel="2">
      <c r="A30" s="4"/>
      <c r="B30" s="5"/>
      <c r="C30" s="6">
        <v>4120</v>
      </c>
      <c r="D30" s="7" t="s">
        <v>36</v>
      </c>
      <c r="E30" s="3">
        <v>0</v>
      </c>
      <c r="I30" s="29"/>
    </row>
    <row r="31" spans="1:9" s="32" customFormat="1" ht="12.75" outlineLevel="2">
      <c r="A31" s="4"/>
      <c r="B31" s="5"/>
      <c r="C31" s="6">
        <v>4210</v>
      </c>
      <c r="D31" s="7" t="s">
        <v>16</v>
      </c>
      <c r="E31" s="3">
        <v>72500</v>
      </c>
      <c r="I31" s="29"/>
    </row>
    <row r="32" spans="1:9" s="32" customFormat="1" ht="12.75" outlineLevel="2">
      <c r="A32" s="4"/>
      <c r="B32" s="5"/>
      <c r="C32" s="6">
        <v>4240</v>
      </c>
      <c r="D32" s="7" t="s">
        <v>50</v>
      </c>
      <c r="E32" s="3">
        <v>0</v>
      </c>
      <c r="I32" s="29"/>
    </row>
    <row r="33" spans="1:9" s="32" customFormat="1" ht="12.75" outlineLevel="2">
      <c r="A33" s="4"/>
      <c r="B33" s="5"/>
      <c r="C33" s="6">
        <v>4260</v>
      </c>
      <c r="D33" s="7" t="s">
        <v>44</v>
      </c>
      <c r="E33" s="3">
        <v>10000</v>
      </c>
      <c r="I33" s="29"/>
    </row>
    <row r="34" spans="1:9" s="32" customFormat="1" ht="12.75" outlineLevel="2">
      <c r="A34" s="4"/>
      <c r="B34" s="5"/>
      <c r="C34" s="6">
        <v>4300</v>
      </c>
      <c r="D34" s="7" t="s">
        <v>8</v>
      </c>
      <c r="E34" s="3">
        <v>342050</v>
      </c>
      <c r="I34" s="29"/>
    </row>
    <row r="35" spans="1:9" s="32" customFormat="1" ht="12.75" outlineLevel="2">
      <c r="A35" s="4"/>
      <c r="B35" s="5"/>
      <c r="C35" s="6">
        <v>4430</v>
      </c>
      <c r="D35" s="7" t="s">
        <v>17</v>
      </c>
      <c r="E35" s="3">
        <v>224000</v>
      </c>
      <c r="I35" s="29"/>
    </row>
    <row r="36" spans="1:9" s="32" customFormat="1" ht="18.75" customHeight="1" outlineLevel="2" thickBot="1">
      <c r="A36" s="4"/>
      <c r="B36" s="5"/>
      <c r="C36" s="6">
        <v>4440</v>
      </c>
      <c r="D36" s="7" t="s">
        <v>37</v>
      </c>
      <c r="E36" s="3">
        <v>1745659</v>
      </c>
      <c r="I36" s="29"/>
    </row>
    <row r="37" spans="1:10" s="30" customFormat="1" ht="16.5" hidden="1" thickBot="1">
      <c r="A37" s="8">
        <v>851</v>
      </c>
      <c r="B37" s="9"/>
      <c r="C37" s="10"/>
      <c r="D37" s="11" t="s">
        <v>78</v>
      </c>
      <c r="E37" s="1">
        <v>0</v>
      </c>
      <c r="F37" s="29"/>
      <c r="H37" s="29"/>
      <c r="I37" s="29"/>
      <c r="J37" s="29"/>
    </row>
    <row r="38" spans="1:9" s="30" customFormat="1" ht="12.75" hidden="1" outlineLevel="1">
      <c r="A38" s="12"/>
      <c r="B38" s="13">
        <v>85154</v>
      </c>
      <c r="C38" s="14"/>
      <c r="D38" s="15" t="s">
        <v>82</v>
      </c>
      <c r="E38" s="2">
        <v>0</v>
      </c>
      <c r="F38" s="29"/>
      <c r="I38" s="29"/>
    </row>
    <row r="39" spans="1:9" s="32" customFormat="1" ht="13.5" hidden="1" outlineLevel="2" thickBot="1">
      <c r="A39" s="4"/>
      <c r="B39" s="5"/>
      <c r="C39" s="6">
        <v>2510</v>
      </c>
      <c r="D39" s="7" t="s">
        <v>188</v>
      </c>
      <c r="E39" s="3">
        <v>0</v>
      </c>
      <c r="I39" s="29"/>
    </row>
    <row r="40" spans="1:7" s="32" customFormat="1" ht="16.5" hidden="1" outlineLevel="2" thickBot="1">
      <c r="A40" s="8">
        <v>854</v>
      </c>
      <c r="B40" s="9"/>
      <c r="C40" s="10"/>
      <c r="D40" s="69" t="s">
        <v>99</v>
      </c>
      <c r="E40" s="1">
        <v>0</v>
      </c>
      <c r="F40" s="63"/>
      <c r="G40" s="63"/>
    </row>
    <row r="41" spans="1:5" s="32" customFormat="1" ht="25.5" hidden="1" outlineLevel="2">
      <c r="A41" s="46"/>
      <c r="B41" s="13">
        <v>85412</v>
      </c>
      <c r="C41" s="14"/>
      <c r="D41" s="15" t="s">
        <v>105</v>
      </c>
      <c r="E41" s="25">
        <v>0</v>
      </c>
    </row>
    <row r="42" spans="1:6" s="30" customFormat="1" ht="12.75" hidden="1" outlineLevel="1">
      <c r="A42" s="4"/>
      <c r="B42" s="5"/>
      <c r="C42" s="6">
        <v>4300</v>
      </c>
      <c r="D42" s="7" t="s">
        <v>8</v>
      </c>
      <c r="E42" s="52">
        <v>0</v>
      </c>
      <c r="F42" s="29"/>
    </row>
    <row r="43" spans="1:6" s="30" customFormat="1" ht="12.75" hidden="1" outlineLevel="4">
      <c r="A43" s="46"/>
      <c r="B43" s="47">
        <v>85495</v>
      </c>
      <c r="C43" s="48"/>
      <c r="D43" s="49" t="s">
        <v>14</v>
      </c>
      <c r="E43" s="25">
        <v>0</v>
      </c>
      <c r="F43" s="29"/>
    </row>
    <row r="44" spans="1:6" s="30" customFormat="1" ht="13.5" hidden="1" outlineLevel="1" thickBot="1">
      <c r="A44" s="33"/>
      <c r="B44" s="34"/>
      <c r="C44" s="6">
        <v>4300</v>
      </c>
      <c r="D44" s="7" t="s">
        <v>8</v>
      </c>
      <c r="E44" s="71">
        <v>0</v>
      </c>
      <c r="F44" s="29"/>
    </row>
    <row r="45" spans="1:8" s="27" customFormat="1" ht="14.25" collapsed="1" thickBot="1">
      <c r="A45" s="328" t="s">
        <v>151</v>
      </c>
      <c r="B45" s="329"/>
      <c r="C45" s="329"/>
      <c r="D45" s="330"/>
      <c r="E45" s="26">
        <v>25608858</v>
      </c>
      <c r="H45" s="28"/>
    </row>
    <row r="46" spans="1:10" s="30" customFormat="1" ht="16.5" thickBot="1">
      <c r="A46" s="8">
        <v>758</v>
      </c>
      <c r="B46" s="9"/>
      <c r="C46" s="10"/>
      <c r="D46" s="11" t="s">
        <v>64</v>
      </c>
      <c r="E46" s="1">
        <v>175000</v>
      </c>
      <c r="F46" s="29"/>
      <c r="G46" s="29"/>
      <c r="H46" s="29"/>
      <c r="I46" s="29"/>
      <c r="J46" s="29"/>
    </row>
    <row r="47" spans="1:9" s="30" customFormat="1" ht="12.75" outlineLevel="1">
      <c r="A47" s="12"/>
      <c r="B47" s="44">
        <v>75814</v>
      </c>
      <c r="C47" s="14"/>
      <c r="D47" s="15" t="s">
        <v>65</v>
      </c>
      <c r="E47" s="2">
        <v>175000</v>
      </c>
      <c r="F47" s="29"/>
      <c r="H47" s="29"/>
      <c r="I47" s="29"/>
    </row>
    <row r="48" spans="1:6" s="30" customFormat="1" ht="13.5" thickBot="1">
      <c r="A48" s="4"/>
      <c r="B48" s="5"/>
      <c r="C48" s="6">
        <v>4430</v>
      </c>
      <c r="D48" s="270" t="s">
        <v>17</v>
      </c>
      <c r="E48" s="52">
        <v>175000</v>
      </c>
      <c r="F48" s="29"/>
    </row>
    <row r="49" spans="1:6" s="30" customFormat="1" ht="16.5" thickBot="1">
      <c r="A49" s="8">
        <v>921</v>
      </c>
      <c r="B49" s="9"/>
      <c r="C49" s="10"/>
      <c r="D49" s="11" t="s">
        <v>112</v>
      </c>
      <c r="E49" s="1">
        <v>25433858</v>
      </c>
      <c r="F49" s="29"/>
    </row>
    <row r="50" spans="1:6" s="30" customFormat="1" ht="12.75">
      <c r="A50" s="12"/>
      <c r="B50" s="44">
        <v>92105</v>
      </c>
      <c r="C50" s="14"/>
      <c r="D50" s="15" t="s">
        <v>113</v>
      </c>
      <c r="E50" s="2">
        <v>3460000</v>
      </c>
      <c r="F50" s="29"/>
    </row>
    <row r="51" spans="1:10" s="30" customFormat="1" ht="22.5" outlineLevel="1">
      <c r="A51" s="4"/>
      <c r="B51" s="5"/>
      <c r="C51" s="6">
        <v>2810</v>
      </c>
      <c r="D51" s="7" t="s">
        <v>96</v>
      </c>
      <c r="E51" s="52">
        <v>1000000</v>
      </c>
      <c r="F51" s="61"/>
      <c r="G51" s="29"/>
      <c r="J51" s="29"/>
    </row>
    <row r="52" spans="1:6" s="30" customFormat="1" ht="22.5">
      <c r="A52" s="4"/>
      <c r="B52" s="5"/>
      <c r="C52" s="6">
        <v>2820</v>
      </c>
      <c r="D52" s="7" t="s">
        <v>97</v>
      </c>
      <c r="E52" s="52">
        <v>1700000</v>
      </c>
      <c r="F52" s="29"/>
    </row>
    <row r="53" spans="1:10" s="30" customFormat="1" ht="33.75" outlineLevel="1">
      <c r="A53" s="4"/>
      <c r="B53" s="5"/>
      <c r="C53" s="6">
        <v>2830</v>
      </c>
      <c r="D53" s="7" t="s">
        <v>231</v>
      </c>
      <c r="E53" s="52">
        <v>760000</v>
      </c>
      <c r="F53" s="61"/>
      <c r="G53" s="29"/>
      <c r="J53" s="29"/>
    </row>
    <row r="54" spans="1:6" s="30" customFormat="1" ht="12.75">
      <c r="A54" s="12"/>
      <c r="B54" s="13">
        <v>92109</v>
      </c>
      <c r="C54" s="14"/>
      <c r="D54" s="15" t="s">
        <v>118</v>
      </c>
      <c r="E54" s="2">
        <v>134300</v>
      </c>
      <c r="F54" s="29"/>
    </row>
    <row r="55" spans="1:10" s="30" customFormat="1" ht="12.75" outlineLevel="1">
      <c r="A55" s="4"/>
      <c r="B55" s="5"/>
      <c r="C55" s="6">
        <v>2480</v>
      </c>
      <c r="D55" s="7" t="s">
        <v>232</v>
      </c>
      <c r="E55" s="52">
        <v>134300</v>
      </c>
      <c r="F55" s="61"/>
      <c r="G55" s="29"/>
      <c r="J55" s="29"/>
    </row>
    <row r="56" spans="1:6" s="30" customFormat="1" ht="12.75">
      <c r="A56" s="12"/>
      <c r="B56" s="13">
        <v>92110</v>
      </c>
      <c r="C56" s="14"/>
      <c r="D56" s="15" t="s">
        <v>119</v>
      </c>
      <c r="E56" s="2">
        <v>811670</v>
      </c>
      <c r="F56" s="29"/>
    </row>
    <row r="57" spans="1:10" s="30" customFormat="1" ht="13.5" outlineLevel="1" thickBot="1">
      <c r="A57" s="33"/>
      <c r="B57" s="34"/>
      <c r="C57" s="35">
        <v>2480</v>
      </c>
      <c r="D57" s="36" t="s">
        <v>232</v>
      </c>
      <c r="E57" s="71">
        <v>811670</v>
      </c>
      <c r="F57" s="61"/>
      <c r="G57" s="29"/>
      <c r="J57" s="29"/>
    </row>
    <row r="58" spans="1:6" s="30" customFormat="1" ht="12.75">
      <c r="A58" s="55"/>
      <c r="B58" s="16">
        <v>92113</v>
      </c>
      <c r="C58" s="17"/>
      <c r="D58" s="18" t="s">
        <v>120</v>
      </c>
      <c r="E58" s="19">
        <v>3794750</v>
      </c>
      <c r="F58" s="29"/>
    </row>
    <row r="59" spans="1:10" s="30" customFormat="1" ht="12.75" outlineLevel="1">
      <c r="A59" s="4"/>
      <c r="B59" s="145"/>
      <c r="C59" s="6">
        <v>2480</v>
      </c>
      <c r="D59" s="7" t="s">
        <v>232</v>
      </c>
      <c r="E59" s="52">
        <v>3794750</v>
      </c>
      <c r="F59" s="61"/>
      <c r="G59" s="29"/>
      <c r="J59" s="29"/>
    </row>
    <row r="60" spans="1:6" s="30" customFormat="1" ht="12.75">
      <c r="A60" s="12"/>
      <c r="B60" s="44">
        <v>92114</v>
      </c>
      <c r="C60" s="14"/>
      <c r="D60" s="15" t="s">
        <v>121</v>
      </c>
      <c r="E60" s="2">
        <v>220000</v>
      </c>
      <c r="F60" s="29"/>
    </row>
    <row r="61" spans="1:10" s="30" customFormat="1" ht="12.75" outlineLevel="1">
      <c r="A61" s="4"/>
      <c r="B61" s="5"/>
      <c r="C61" s="6">
        <v>2480</v>
      </c>
      <c r="D61" s="7" t="s">
        <v>232</v>
      </c>
      <c r="E61" s="52">
        <v>220000</v>
      </c>
      <c r="F61" s="61"/>
      <c r="G61" s="29"/>
      <c r="J61" s="29"/>
    </row>
    <row r="62" spans="1:6" s="30" customFormat="1" ht="12.75">
      <c r="A62" s="12"/>
      <c r="B62" s="13">
        <v>92116</v>
      </c>
      <c r="C62" s="14"/>
      <c r="D62" s="15" t="s">
        <v>122</v>
      </c>
      <c r="E62" s="2">
        <v>10200531</v>
      </c>
      <c r="F62" s="29"/>
    </row>
    <row r="63" spans="1:10" s="30" customFormat="1" ht="12.75" outlineLevel="1">
      <c r="A63" s="252"/>
      <c r="B63" s="145"/>
      <c r="C63" s="6">
        <v>2480</v>
      </c>
      <c r="D63" s="7" t="s">
        <v>232</v>
      </c>
      <c r="E63" s="52">
        <v>10200531</v>
      </c>
      <c r="F63" s="61"/>
      <c r="G63" s="29"/>
      <c r="J63" s="29"/>
    </row>
    <row r="64" spans="1:6" s="30" customFormat="1" ht="12.75">
      <c r="A64" s="12"/>
      <c r="B64" s="44">
        <v>92118</v>
      </c>
      <c r="C64" s="14"/>
      <c r="D64" s="15" t="s">
        <v>123</v>
      </c>
      <c r="E64" s="2">
        <v>5350264</v>
      </c>
      <c r="F64" s="29"/>
    </row>
    <row r="65" spans="1:11" s="32" customFormat="1" ht="12.75" outlineLevel="2">
      <c r="A65" s="4"/>
      <c r="B65" s="5"/>
      <c r="C65" s="6">
        <v>2480</v>
      </c>
      <c r="D65" s="7" t="s">
        <v>232</v>
      </c>
      <c r="E65" s="52">
        <v>5350264</v>
      </c>
      <c r="F65" s="62"/>
      <c r="I65" s="29"/>
      <c r="J65" s="29"/>
      <c r="K65" s="29"/>
    </row>
    <row r="66" spans="1:9" s="32" customFormat="1" ht="12.75" outlineLevel="2">
      <c r="A66" s="12"/>
      <c r="B66" s="13">
        <v>92195</v>
      </c>
      <c r="C66" s="14"/>
      <c r="D66" s="15" t="s">
        <v>14</v>
      </c>
      <c r="E66" s="2">
        <v>1462343</v>
      </c>
      <c r="I66" s="29"/>
    </row>
    <row r="67" spans="1:11" s="32" customFormat="1" ht="12.75" outlineLevel="2">
      <c r="A67" s="4"/>
      <c r="B67" s="5"/>
      <c r="C67" s="6">
        <v>3020</v>
      </c>
      <c r="D67" s="7" t="s">
        <v>15</v>
      </c>
      <c r="E67" s="52">
        <v>158000</v>
      </c>
      <c r="F67" s="62"/>
      <c r="I67" s="29"/>
      <c r="J67" s="29"/>
      <c r="K67" s="29"/>
    </row>
    <row r="68" spans="1:6" s="30" customFormat="1" ht="12.75">
      <c r="A68" s="4"/>
      <c r="B68" s="5"/>
      <c r="C68" s="6">
        <v>4210</v>
      </c>
      <c r="D68" s="7" t="s">
        <v>16</v>
      </c>
      <c r="E68" s="3">
        <v>45000</v>
      </c>
      <c r="F68" s="29"/>
    </row>
    <row r="69" spans="1:8" s="27" customFormat="1" ht="13.5">
      <c r="A69" s="4"/>
      <c r="B69" s="5"/>
      <c r="C69" s="6">
        <v>4270</v>
      </c>
      <c r="D69" s="7" t="s">
        <v>7</v>
      </c>
      <c r="E69" s="3">
        <v>25000</v>
      </c>
      <c r="H69" s="28"/>
    </row>
    <row r="70" spans="1:10" s="30" customFormat="1" ht="12.75">
      <c r="A70" s="4"/>
      <c r="B70" s="5"/>
      <c r="C70" s="6">
        <v>4300</v>
      </c>
      <c r="D70" s="7" t="s">
        <v>8</v>
      </c>
      <c r="E70" s="3">
        <v>1229343</v>
      </c>
      <c r="F70" s="29"/>
      <c r="H70" s="29"/>
      <c r="I70" s="29"/>
      <c r="J70" s="29"/>
    </row>
    <row r="71" spans="1:9" s="30" customFormat="1" ht="13.5" outlineLevel="1" thickBot="1">
      <c r="A71" s="33"/>
      <c r="B71" s="34"/>
      <c r="C71" s="35">
        <v>4410</v>
      </c>
      <c r="D71" s="36" t="s">
        <v>40</v>
      </c>
      <c r="E71" s="71">
        <v>5000</v>
      </c>
      <c r="F71" s="29"/>
      <c r="I71" s="29"/>
    </row>
    <row r="72" spans="1:6" s="30" customFormat="1" ht="14.25" thickBot="1">
      <c r="A72" s="328" t="s">
        <v>152</v>
      </c>
      <c r="B72" s="329"/>
      <c r="C72" s="329"/>
      <c r="D72" s="330"/>
      <c r="E72" s="26">
        <v>14764550</v>
      </c>
      <c r="F72" s="29"/>
    </row>
    <row r="73" spans="1:6" s="30" customFormat="1" ht="16.5" thickBot="1">
      <c r="A73" s="8">
        <v>630</v>
      </c>
      <c r="B73" s="9"/>
      <c r="C73" s="10"/>
      <c r="D73" s="11" t="s">
        <v>24</v>
      </c>
      <c r="E73" s="1">
        <v>867941</v>
      </c>
      <c r="F73" s="29"/>
    </row>
    <row r="74" spans="1:9" s="30" customFormat="1" ht="12.75" outlineLevel="1">
      <c r="A74" s="12"/>
      <c r="B74" s="44">
        <v>63003</v>
      </c>
      <c r="C74" s="14"/>
      <c r="D74" s="15" t="s">
        <v>25</v>
      </c>
      <c r="E74" s="2">
        <v>867941</v>
      </c>
      <c r="F74" s="29"/>
      <c r="I74" s="29"/>
    </row>
    <row r="75" spans="1:9" s="32" customFormat="1" ht="22.5" outlineLevel="2">
      <c r="A75" s="4"/>
      <c r="B75" s="5"/>
      <c r="C75" s="6">
        <v>2820</v>
      </c>
      <c r="D75" s="270" t="s">
        <v>97</v>
      </c>
      <c r="E75" s="52">
        <v>62000</v>
      </c>
      <c r="I75" s="29"/>
    </row>
    <row r="76" spans="1:9" s="32" customFormat="1" ht="13.5" outlineLevel="2" thickBot="1">
      <c r="A76" s="4"/>
      <c r="B76" s="5"/>
      <c r="C76" s="6">
        <v>4300</v>
      </c>
      <c r="D76" s="7" t="s">
        <v>8</v>
      </c>
      <c r="E76" s="52">
        <v>805941</v>
      </c>
      <c r="I76" s="29"/>
    </row>
    <row r="77" spans="1:9" s="32" customFormat="1" ht="12.75" hidden="1" outlineLevel="2">
      <c r="A77" s="12"/>
      <c r="B77" s="13">
        <v>63095</v>
      </c>
      <c r="C77" s="14"/>
      <c r="D77" s="15" t="s">
        <v>14</v>
      </c>
      <c r="E77" s="2">
        <v>0</v>
      </c>
      <c r="I77" s="29"/>
    </row>
    <row r="78" spans="1:9" s="32" customFormat="1" ht="13.5" hidden="1" outlineLevel="2" thickBot="1">
      <c r="A78" s="4"/>
      <c r="B78" s="5"/>
      <c r="C78" s="6">
        <v>4300</v>
      </c>
      <c r="D78" s="7" t="s">
        <v>8</v>
      </c>
      <c r="E78" s="3">
        <v>0</v>
      </c>
      <c r="I78" s="29"/>
    </row>
    <row r="79" spans="1:11" s="30" customFormat="1" ht="16.5" collapsed="1" thickBot="1">
      <c r="A79" s="8">
        <v>926</v>
      </c>
      <c r="B79" s="9"/>
      <c r="C79" s="10"/>
      <c r="D79" s="11" t="s">
        <v>128</v>
      </c>
      <c r="E79" s="1">
        <v>13896609</v>
      </c>
      <c r="F79" s="58"/>
      <c r="G79" s="29"/>
      <c r="I79" s="29"/>
      <c r="J79" s="29"/>
      <c r="K79" s="29"/>
    </row>
    <row r="80" spans="1:10" s="30" customFormat="1" ht="12.75" outlineLevel="1">
      <c r="A80" s="12"/>
      <c r="B80" s="13">
        <v>92605</v>
      </c>
      <c r="C80" s="14"/>
      <c r="D80" s="15" t="s">
        <v>130</v>
      </c>
      <c r="E80" s="2">
        <v>6534409</v>
      </c>
      <c r="F80" s="61"/>
      <c r="G80" s="29"/>
      <c r="J80" s="29"/>
    </row>
    <row r="81" spans="1:10" s="32" customFormat="1" ht="22.5" outlineLevel="2">
      <c r="A81" s="4"/>
      <c r="B81" s="5"/>
      <c r="C81" s="6">
        <v>2810</v>
      </c>
      <c r="D81" s="7" t="s">
        <v>96</v>
      </c>
      <c r="E81" s="3">
        <v>30000</v>
      </c>
      <c r="F81" s="62"/>
      <c r="J81" s="29"/>
    </row>
    <row r="82" spans="1:6" s="30" customFormat="1" ht="22.5">
      <c r="A82" s="4"/>
      <c r="B82" s="5"/>
      <c r="C82" s="6">
        <v>2820</v>
      </c>
      <c r="D82" s="7" t="s">
        <v>97</v>
      </c>
      <c r="E82" s="52">
        <v>6504409</v>
      </c>
      <c r="F82" s="29"/>
    </row>
    <row r="83" spans="1:10" s="30" customFormat="1" ht="12.75" outlineLevel="1">
      <c r="A83" s="12"/>
      <c r="B83" s="13">
        <v>92695</v>
      </c>
      <c r="C83" s="14"/>
      <c r="D83" s="15" t="s">
        <v>14</v>
      </c>
      <c r="E83" s="2">
        <v>7362200</v>
      </c>
      <c r="F83" s="61"/>
      <c r="G83" s="29"/>
      <c r="J83" s="29"/>
    </row>
    <row r="84" spans="1:6" s="30" customFormat="1" ht="12.75">
      <c r="A84" s="4"/>
      <c r="B84" s="5"/>
      <c r="C84" s="6">
        <v>2650</v>
      </c>
      <c r="D84" s="7" t="s">
        <v>176</v>
      </c>
      <c r="E84" s="52">
        <v>6803200</v>
      </c>
      <c r="F84" s="29"/>
    </row>
    <row r="85" spans="1:12" s="32" customFormat="1" ht="12.75" outlineLevel="2">
      <c r="A85" s="4"/>
      <c r="B85" s="5"/>
      <c r="C85" s="6">
        <v>3020</v>
      </c>
      <c r="D85" s="7" t="s">
        <v>15</v>
      </c>
      <c r="E85" s="3">
        <v>100000</v>
      </c>
      <c r="F85" s="62"/>
      <c r="I85" s="29"/>
      <c r="J85" s="29"/>
      <c r="K85" s="29"/>
      <c r="L85" s="63"/>
    </row>
    <row r="86" spans="1:12" s="32" customFormat="1" ht="12.75" outlineLevel="2">
      <c r="A86" s="4"/>
      <c r="B86" s="5"/>
      <c r="C86" s="6">
        <v>4170</v>
      </c>
      <c r="D86" s="7" t="s">
        <v>226</v>
      </c>
      <c r="E86" s="3">
        <v>5000</v>
      </c>
      <c r="F86" s="62"/>
      <c r="I86" s="29"/>
      <c r="J86" s="29"/>
      <c r="K86" s="29"/>
      <c r="L86" s="63"/>
    </row>
    <row r="87" spans="1:11" s="32" customFormat="1" ht="12.75" outlineLevel="2">
      <c r="A87" s="4"/>
      <c r="B87" s="5"/>
      <c r="C87" s="6">
        <v>4210</v>
      </c>
      <c r="D87" s="7" t="s">
        <v>16</v>
      </c>
      <c r="E87" s="3">
        <v>50000</v>
      </c>
      <c r="F87" s="62"/>
      <c r="I87" s="29"/>
      <c r="J87" s="29"/>
      <c r="K87" s="29"/>
    </row>
    <row r="88" spans="1:11" s="32" customFormat="1" ht="12.75" outlineLevel="2">
      <c r="A88" s="299"/>
      <c r="B88" s="194"/>
      <c r="C88" s="6">
        <v>4300</v>
      </c>
      <c r="D88" s="7" t="s">
        <v>8</v>
      </c>
      <c r="E88" s="3">
        <v>404000</v>
      </c>
      <c r="F88" s="62"/>
      <c r="I88" s="29"/>
      <c r="J88" s="29"/>
      <c r="K88" s="29"/>
    </row>
    <row r="89" spans="1:11" s="32" customFormat="1" ht="13.5" hidden="1" outlineLevel="2" thickBot="1">
      <c r="A89" s="33"/>
      <c r="B89" s="34"/>
      <c r="C89" s="243">
        <v>4430</v>
      </c>
      <c r="D89" s="301" t="s">
        <v>17</v>
      </c>
      <c r="E89" s="302">
        <v>0</v>
      </c>
      <c r="F89" s="62"/>
      <c r="I89" s="29"/>
      <c r="J89" s="29"/>
      <c r="K89" s="29"/>
    </row>
    <row r="90" spans="1:11" s="32" customFormat="1" ht="12.75" outlineLevel="2">
      <c r="A90" s="168"/>
      <c r="B90" s="168"/>
      <c r="C90" s="169"/>
      <c r="D90" s="170"/>
      <c r="E90" s="256"/>
      <c r="F90" s="62"/>
      <c r="I90" s="29"/>
      <c r="J90" s="29"/>
      <c r="K90" s="29"/>
    </row>
    <row r="91" ht="13.5" thickBot="1"/>
    <row r="92" spans="1:5" s="28" customFormat="1" ht="21.75" thickBot="1">
      <c r="A92" s="103" t="s">
        <v>132</v>
      </c>
      <c r="B92" s="104" t="s">
        <v>133</v>
      </c>
      <c r="C92" s="104" t="s">
        <v>134</v>
      </c>
      <c r="D92" s="105" t="s">
        <v>135</v>
      </c>
      <c r="E92" s="106" t="s">
        <v>1</v>
      </c>
    </row>
    <row r="93" spans="1:8" ht="13.5" thickBot="1">
      <c r="A93" s="331"/>
      <c r="B93" s="332"/>
      <c r="C93" s="332"/>
      <c r="D93" s="333"/>
      <c r="E93" s="65">
        <v>33112871</v>
      </c>
      <c r="H93" s="28"/>
    </row>
    <row r="94" spans="1:8" s="27" customFormat="1" ht="14.25" thickBot="1">
      <c r="A94" s="328" t="s">
        <v>150</v>
      </c>
      <c r="B94" s="329"/>
      <c r="C94" s="329"/>
      <c r="D94" s="330"/>
      <c r="E94" s="26">
        <v>19996670</v>
      </c>
      <c r="H94" s="28"/>
    </row>
    <row r="95" spans="1:7" s="32" customFormat="1" ht="16.5" outlineLevel="2" thickBot="1">
      <c r="A95" s="8">
        <v>801</v>
      </c>
      <c r="B95" s="9"/>
      <c r="C95" s="10"/>
      <c r="D95" s="69" t="s">
        <v>68</v>
      </c>
      <c r="E95" s="1">
        <v>17019135</v>
      </c>
      <c r="F95" s="63"/>
      <c r="G95" s="63"/>
    </row>
    <row r="96" spans="1:6" s="32" customFormat="1" ht="12.75" outlineLevel="2">
      <c r="A96" s="46"/>
      <c r="B96" s="47">
        <v>80102</v>
      </c>
      <c r="C96" s="48"/>
      <c r="D96" s="49" t="s">
        <v>70</v>
      </c>
      <c r="E96" s="25">
        <v>461148</v>
      </c>
      <c r="F96" s="63"/>
    </row>
    <row r="97" spans="1:5" s="32" customFormat="1" ht="12.75" outlineLevel="2">
      <c r="A97" s="4"/>
      <c r="B97" s="5"/>
      <c r="C97" s="6">
        <v>2540</v>
      </c>
      <c r="D97" s="7" t="s">
        <v>227</v>
      </c>
      <c r="E97" s="52">
        <v>461148</v>
      </c>
    </row>
    <row r="98" spans="1:6" s="32" customFormat="1" ht="12.75" outlineLevel="2">
      <c r="A98" s="46"/>
      <c r="B98" s="47">
        <v>80111</v>
      </c>
      <c r="C98" s="48"/>
      <c r="D98" s="49" t="s">
        <v>72</v>
      </c>
      <c r="E98" s="25">
        <v>199216</v>
      </c>
      <c r="F98" s="63"/>
    </row>
    <row r="99" spans="1:5" s="32" customFormat="1" ht="12.75" outlineLevel="2">
      <c r="A99" s="4"/>
      <c r="B99" s="5"/>
      <c r="C99" s="6">
        <v>2540</v>
      </c>
      <c r="D99" s="7" t="s">
        <v>227</v>
      </c>
      <c r="E99" s="52">
        <v>199216</v>
      </c>
    </row>
    <row r="100" spans="1:6" s="32" customFormat="1" ht="12.75" outlineLevel="2">
      <c r="A100" s="46"/>
      <c r="B100" s="47">
        <v>80120</v>
      </c>
      <c r="C100" s="48"/>
      <c r="D100" s="49" t="s">
        <v>73</v>
      </c>
      <c r="E100" s="25">
        <v>6268576</v>
      </c>
      <c r="F100" s="63"/>
    </row>
    <row r="101" spans="1:5" s="32" customFormat="1" ht="12.75" outlineLevel="2">
      <c r="A101" s="4"/>
      <c r="B101" s="5"/>
      <c r="C101" s="6">
        <v>2540</v>
      </c>
      <c r="D101" s="7" t="s">
        <v>227</v>
      </c>
      <c r="E101" s="52">
        <v>6229005</v>
      </c>
    </row>
    <row r="102" spans="1:5" s="32" customFormat="1" ht="33.75" outlineLevel="2">
      <c r="A102" s="4"/>
      <c r="B102" s="5"/>
      <c r="C102" s="6">
        <v>2590</v>
      </c>
      <c r="D102" s="268" t="s">
        <v>228</v>
      </c>
      <c r="E102" s="52">
        <v>39571</v>
      </c>
    </row>
    <row r="103" spans="1:6" s="32" customFormat="1" ht="12.75" outlineLevel="2">
      <c r="A103" s="46"/>
      <c r="B103" s="47">
        <v>80123</v>
      </c>
      <c r="C103" s="48"/>
      <c r="D103" s="49" t="s">
        <v>170</v>
      </c>
      <c r="E103" s="25">
        <v>87434</v>
      </c>
      <c r="F103" s="63"/>
    </row>
    <row r="104" spans="1:5" s="32" customFormat="1" ht="12.75" outlineLevel="2">
      <c r="A104" s="4"/>
      <c r="B104" s="5"/>
      <c r="C104" s="6">
        <v>2540</v>
      </c>
      <c r="D104" s="7" t="s">
        <v>227</v>
      </c>
      <c r="E104" s="52">
        <v>87434</v>
      </c>
    </row>
    <row r="105" spans="1:6" s="32" customFormat="1" ht="12.75" outlineLevel="2">
      <c r="A105" s="46"/>
      <c r="B105" s="47">
        <v>80130</v>
      </c>
      <c r="C105" s="48"/>
      <c r="D105" s="49" t="s">
        <v>74</v>
      </c>
      <c r="E105" s="25">
        <v>8779908</v>
      </c>
      <c r="F105" s="63"/>
    </row>
    <row r="106" spans="1:5" s="32" customFormat="1" ht="12.75" outlineLevel="2">
      <c r="A106" s="4"/>
      <c r="B106" s="5"/>
      <c r="C106" s="6">
        <v>2540</v>
      </c>
      <c r="D106" s="7" t="s">
        <v>227</v>
      </c>
      <c r="E106" s="52">
        <v>7091054</v>
      </c>
    </row>
    <row r="107" spans="1:5" s="32" customFormat="1" ht="33.75" outlineLevel="2">
      <c r="A107" s="4"/>
      <c r="B107" s="5"/>
      <c r="C107" s="6">
        <v>2590</v>
      </c>
      <c r="D107" s="268" t="s">
        <v>228</v>
      </c>
      <c r="E107" s="52">
        <v>1688854</v>
      </c>
    </row>
    <row r="108" spans="1:5" s="32" customFormat="1" ht="12.75" outlineLevel="2">
      <c r="A108" s="12"/>
      <c r="B108" s="13">
        <v>80195</v>
      </c>
      <c r="C108" s="14"/>
      <c r="D108" s="15" t="s">
        <v>14</v>
      </c>
      <c r="E108" s="2">
        <v>1222853</v>
      </c>
    </row>
    <row r="109" spans="1:6" s="30" customFormat="1" ht="12.75" hidden="1" outlineLevel="1">
      <c r="A109" s="188"/>
      <c r="B109" s="189"/>
      <c r="C109" s="6">
        <v>4110</v>
      </c>
      <c r="D109" s="31" t="s">
        <v>35</v>
      </c>
      <c r="E109" s="52">
        <v>0</v>
      </c>
      <c r="F109" s="29"/>
    </row>
    <row r="110" spans="1:6" s="30" customFormat="1" ht="12.75" hidden="1" outlineLevel="4">
      <c r="A110" s="188"/>
      <c r="B110" s="189"/>
      <c r="C110" s="6">
        <v>4120</v>
      </c>
      <c r="D110" s="31" t="s">
        <v>36</v>
      </c>
      <c r="E110" s="52">
        <v>0</v>
      </c>
      <c r="F110" s="29"/>
    </row>
    <row r="111" spans="1:6" s="30" customFormat="1" ht="12.75" hidden="1" outlineLevel="1">
      <c r="A111" s="188"/>
      <c r="B111" s="189"/>
      <c r="C111" s="6">
        <v>4300</v>
      </c>
      <c r="D111" s="31" t="s">
        <v>8</v>
      </c>
      <c r="E111" s="3">
        <v>0</v>
      </c>
      <c r="F111" s="29"/>
    </row>
    <row r="112" spans="1:6" s="30" customFormat="1" ht="13.5" outlineLevel="4" thickBot="1">
      <c r="A112" s="33"/>
      <c r="B112" s="34"/>
      <c r="C112" s="35">
        <v>4440</v>
      </c>
      <c r="D112" s="36" t="s">
        <v>37</v>
      </c>
      <c r="E112" s="37">
        <v>1222853</v>
      </c>
      <c r="F112" s="29"/>
    </row>
    <row r="113" spans="1:6" s="30" customFormat="1" ht="16.5" outlineLevel="1" thickBot="1">
      <c r="A113" s="8">
        <v>854</v>
      </c>
      <c r="B113" s="9"/>
      <c r="C113" s="10"/>
      <c r="D113" s="69" t="s">
        <v>99</v>
      </c>
      <c r="E113" s="1">
        <v>2977535</v>
      </c>
      <c r="F113" s="29"/>
    </row>
    <row r="114" spans="1:6" s="30" customFormat="1" ht="12.75" outlineLevel="4">
      <c r="A114" s="46"/>
      <c r="B114" s="47">
        <v>85403</v>
      </c>
      <c r="C114" s="48"/>
      <c r="D114" s="49" t="s">
        <v>101</v>
      </c>
      <c r="E114" s="25">
        <v>1700490</v>
      </c>
      <c r="F114" s="29"/>
    </row>
    <row r="115" spans="1:6" s="30" customFormat="1" ht="12.75" outlineLevel="1">
      <c r="A115" s="4"/>
      <c r="B115" s="5"/>
      <c r="C115" s="41">
        <v>2540</v>
      </c>
      <c r="D115" s="42" t="s">
        <v>227</v>
      </c>
      <c r="E115" s="261">
        <v>1700490</v>
      </c>
      <c r="F115" s="29"/>
    </row>
    <row r="116" spans="1:9" s="30" customFormat="1" ht="12.75" hidden="1" outlineLevel="1">
      <c r="A116" s="12"/>
      <c r="B116" s="44">
        <v>85407</v>
      </c>
      <c r="C116" s="14"/>
      <c r="D116" s="15" t="s">
        <v>174</v>
      </c>
      <c r="E116" s="2">
        <v>0</v>
      </c>
      <c r="F116" s="29"/>
      <c r="I116" s="29"/>
    </row>
    <row r="117" spans="1:6" s="30" customFormat="1" ht="12.75" hidden="1">
      <c r="A117" s="4"/>
      <c r="B117" s="5"/>
      <c r="C117" s="6">
        <v>4010</v>
      </c>
      <c r="D117" s="31" t="s">
        <v>34</v>
      </c>
      <c r="E117" s="52">
        <v>0</v>
      </c>
      <c r="F117" s="29"/>
    </row>
    <row r="118" spans="1:6" s="30" customFormat="1" ht="12.75" hidden="1">
      <c r="A118" s="4"/>
      <c r="B118" s="5"/>
      <c r="C118" s="53">
        <v>4110</v>
      </c>
      <c r="D118" s="31" t="s">
        <v>35</v>
      </c>
      <c r="E118" s="52">
        <v>0</v>
      </c>
      <c r="F118" s="29"/>
    </row>
    <row r="119" spans="1:9" s="32" customFormat="1" ht="12.75" hidden="1" outlineLevel="2">
      <c r="A119" s="252"/>
      <c r="B119" s="5"/>
      <c r="C119" s="182">
        <v>4120</v>
      </c>
      <c r="D119" s="300" t="s">
        <v>36</v>
      </c>
      <c r="E119" s="64">
        <v>0</v>
      </c>
      <c r="I119" s="29"/>
    </row>
    <row r="120" spans="1:8" s="27" customFormat="1" ht="13.5" collapsed="1">
      <c r="A120" s="46"/>
      <c r="B120" s="47">
        <v>85410</v>
      </c>
      <c r="C120" s="48"/>
      <c r="D120" s="49" t="s">
        <v>104</v>
      </c>
      <c r="E120" s="25">
        <v>558331</v>
      </c>
      <c r="H120" s="28"/>
    </row>
    <row r="121" spans="1:7" s="32" customFormat="1" ht="12.75" outlineLevel="2">
      <c r="A121" s="4"/>
      <c r="B121" s="5"/>
      <c r="C121" s="20">
        <v>2540</v>
      </c>
      <c r="D121" s="21" t="s">
        <v>227</v>
      </c>
      <c r="E121" s="54">
        <v>558331</v>
      </c>
      <c r="F121" s="63"/>
      <c r="G121" s="63"/>
    </row>
    <row r="122" spans="1:9" s="30" customFormat="1" ht="15" customHeight="1" outlineLevel="1">
      <c r="A122" s="46"/>
      <c r="B122" s="47">
        <v>85415</v>
      </c>
      <c r="C122" s="48"/>
      <c r="D122" s="49" t="s">
        <v>104</v>
      </c>
      <c r="E122" s="25">
        <v>617110</v>
      </c>
      <c r="F122" s="29"/>
      <c r="I122" s="29"/>
    </row>
    <row r="123" spans="1:6" s="30" customFormat="1" ht="12.75">
      <c r="A123" s="4"/>
      <c r="B123" s="5"/>
      <c r="C123" s="6">
        <v>3248</v>
      </c>
      <c r="D123" s="31" t="s">
        <v>229</v>
      </c>
      <c r="E123" s="52">
        <v>602110</v>
      </c>
      <c r="F123" s="29"/>
    </row>
    <row r="124" spans="1:6" s="30" customFormat="1" ht="13.5" thickBot="1">
      <c r="A124" s="252"/>
      <c r="B124" s="34"/>
      <c r="C124" s="35">
        <v>4308</v>
      </c>
      <c r="D124" s="70" t="s">
        <v>8</v>
      </c>
      <c r="E124" s="71">
        <v>15000</v>
      </c>
      <c r="F124" s="29"/>
    </row>
    <row r="125" spans="1:6" s="30" customFormat="1" ht="12.75">
      <c r="A125" s="46"/>
      <c r="B125" s="129">
        <v>85417</v>
      </c>
      <c r="C125" s="130"/>
      <c r="D125" s="131" t="s">
        <v>219</v>
      </c>
      <c r="E125" s="19">
        <v>101604</v>
      </c>
      <c r="F125" s="29"/>
    </row>
    <row r="126" spans="1:9" s="32" customFormat="1" ht="13.5" outlineLevel="2" thickBot="1">
      <c r="A126" s="4"/>
      <c r="B126" s="5"/>
      <c r="C126" s="41">
        <v>2540</v>
      </c>
      <c r="D126" s="7" t="s">
        <v>227</v>
      </c>
      <c r="E126" s="261">
        <v>101604</v>
      </c>
      <c r="I126" s="29"/>
    </row>
    <row r="127" spans="1:6" s="32" customFormat="1" ht="13.5" hidden="1" outlineLevel="2" thickBot="1">
      <c r="A127" s="46"/>
      <c r="B127" s="263">
        <v>85446</v>
      </c>
      <c r="C127" s="264"/>
      <c r="D127" s="265" t="s">
        <v>76</v>
      </c>
      <c r="E127" s="266">
        <v>0</v>
      </c>
      <c r="F127" s="63"/>
    </row>
    <row r="128" spans="1:5" ht="15" customHeight="1" hidden="1" thickBot="1">
      <c r="A128" s="267"/>
      <c r="B128" s="172"/>
      <c r="C128" s="20">
        <v>4300</v>
      </c>
      <c r="D128" s="262" t="s">
        <v>8</v>
      </c>
      <c r="E128" s="54">
        <v>0</v>
      </c>
    </row>
    <row r="129" spans="1:6" s="32" customFormat="1" ht="14.25" outlineLevel="2" thickBot="1">
      <c r="A129" s="328" t="s">
        <v>151</v>
      </c>
      <c r="B129" s="337"/>
      <c r="C129" s="337"/>
      <c r="D129" s="338"/>
      <c r="E129" s="26">
        <v>13116201</v>
      </c>
      <c r="F129" s="63"/>
    </row>
    <row r="130" spans="1:7" s="32" customFormat="1" ht="16.5" outlineLevel="2" thickBot="1">
      <c r="A130" s="8">
        <v>921</v>
      </c>
      <c r="B130" s="9"/>
      <c r="C130" s="10"/>
      <c r="D130" s="69" t="s">
        <v>112</v>
      </c>
      <c r="E130" s="1">
        <v>13116201</v>
      </c>
      <c r="F130" s="63"/>
      <c r="G130" s="63"/>
    </row>
    <row r="131" spans="1:6" s="32" customFormat="1" ht="12.75" outlineLevel="2">
      <c r="A131" s="46"/>
      <c r="B131" s="47">
        <v>92106</v>
      </c>
      <c r="C131" s="48"/>
      <c r="D131" s="49" t="s">
        <v>115</v>
      </c>
      <c r="E131" s="25">
        <v>6184500</v>
      </c>
      <c r="F131" s="63"/>
    </row>
    <row r="132" spans="1:5" s="32" customFormat="1" ht="12.75" outlineLevel="2">
      <c r="A132" s="4"/>
      <c r="B132" s="5"/>
      <c r="C132" s="6">
        <v>2480</v>
      </c>
      <c r="D132" s="31" t="s">
        <v>232</v>
      </c>
      <c r="E132" s="52">
        <v>6184500</v>
      </c>
    </row>
    <row r="133" spans="1:6" s="32" customFormat="1" ht="12.75" outlineLevel="2">
      <c r="A133" s="46"/>
      <c r="B133" s="47">
        <v>92107</v>
      </c>
      <c r="C133" s="48"/>
      <c r="D133" s="49" t="s">
        <v>117</v>
      </c>
      <c r="E133" s="25">
        <v>4711701</v>
      </c>
      <c r="F133" s="63"/>
    </row>
    <row r="134" spans="1:5" s="32" customFormat="1" ht="12.75" outlineLevel="2">
      <c r="A134" s="4"/>
      <c r="B134" s="5"/>
      <c r="C134" s="6">
        <v>2480</v>
      </c>
      <c r="D134" s="31" t="s">
        <v>232</v>
      </c>
      <c r="E134" s="52">
        <v>4711701</v>
      </c>
    </row>
    <row r="135" spans="1:6" s="32" customFormat="1" ht="12.75" outlineLevel="2">
      <c r="A135" s="46"/>
      <c r="B135" s="47">
        <v>92113</v>
      </c>
      <c r="C135" s="48"/>
      <c r="D135" s="49" t="s">
        <v>120</v>
      </c>
      <c r="E135" s="25">
        <v>1370000</v>
      </c>
      <c r="F135" s="63"/>
    </row>
    <row r="136" spans="1:5" s="32" customFormat="1" ht="12.75" outlineLevel="2">
      <c r="A136" s="4"/>
      <c r="B136" s="5"/>
      <c r="C136" s="6">
        <v>2480</v>
      </c>
      <c r="D136" s="31" t="s">
        <v>232</v>
      </c>
      <c r="E136" s="52">
        <v>1370000</v>
      </c>
    </row>
    <row r="137" spans="1:6" s="32" customFormat="1" ht="12.75" outlineLevel="2">
      <c r="A137" s="46"/>
      <c r="B137" s="47">
        <v>92114</v>
      </c>
      <c r="C137" s="48"/>
      <c r="D137" s="49" t="s">
        <v>121</v>
      </c>
      <c r="E137" s="25">
        <v>850000</v>
      </c>
      <c r="F137" s="63"/>
    </row>
    <row r="138" spans="1:5" s="32" customFormat="1" ht="13.5" outlineLevel="2" thickBot="1">
      <c r="A138" s="33"/>
      <c r="B138" s="34"/>
      <c r="C138" s="35">
        <v>2480</v>
      </c>
      <c r="D138" s="70" t="s">
        <v>232</v>
      </c>
      <c r="E138" s="71">
        <v>850000</v>
      </c>
    </row>
    <row r="141" spans="1:5" ht="21.75" hidden="1" thickBot="1">
      <c r="A141" s="136" t="s">
        <v>132</v>
      </c>
      <c r="B141" s="137" t="s">
        <v>133</v>
      </c>
      <c r="C141" s="137" t="s">
        <v>134</v>
      </c>
      <c r="D141" s="138" t="s">
        <v>135</v>
      </c>
      <c r="E141" s="106" t="s">
        <v>136</v>
      </c>
    </row>
    <row r="142" spans="1:8" ht="13.5" hidden="1" thickBot="1">
      <c r="A142" s="331"/>
      <c r="B142" s="332"/>
      <c r="C142" s="332"/>
      <c r="D142" s="333"/>
      <c r="E142" s="65">
        <v>0</v>
      </c>
      <c r="H142" s="28"/>
    </row>
    <row r="143" spans="1:8" s="27" customFormat="1" ht="14.25" hidden="1" thickBot="1">
      <c r="A143" s="328" t="s">
        <v>151</v>
      </c>
      <c r="B143" s="329"/>
      <c r="C143" s="329"/>
      <c r="D143" s="330"/>
      <c r="E143" s="26">
        <v>0</v>
      </c>
      <c r="H143" s="28"/>
    </row>
    <row r="144" spans="1:7" s="32" customFormat="1" ht="16.5" hidden="1" outlineLevel="2" thickBot="1">
      <c r="A144" s="8">
        <v>921</v>
      </c>
      <c r="B144" s="9"/>
      <c r="C144" s="10"/>
      <c r="D144" s="69" t="s">
        <v>112</v>
      </c>
      <c r="E144" s="1">
        <v>0</v>
      </c>
      <c r="F144" s="63"/>
      <c r="G144" s="63"/>
    </row>
    <row r="145" spans="1:6" s="32" customFormat="1" ht="12.75" hidden="1" outlineLevel="2">
      <c r="A145" s="46"/>
      <c r="B145" s="47">
        <v>92116</v>
      </c>
      <c r="C145" s="48"/>
      <c r="D145" s="49" t="s">
        <v>223</v>
      </c>
      <c r="E145" s="25">
        <v>0</v>
      </c>
      <c r="F145" s="63"/>
    </row>
    <row r="146" spans="1:10" s="32" customFormat="1" ht="13.5" hidden="1" outlineLevel="2" thickBot="1">
      <c r="A146" s="33"/>
      <c r="B146" s="34"/>
      <c r="C146" s="35">
        <v>2480</v>
      </c>
      <c r="D146" s="70" t="s">
        <v>232</v>
      </c>
      <c r="E146" s="37">
        <v>0</v>
      </c>
      <c r="H146" s="29"/>
      <c r="I146" s="29"/>
      <c r="J146" s="29"/>
    </row>
    <row r="147" ht="12.75" hidden="1"/>
    <row r="148" ht="12.75" hidden="1"/>
    <row r="149" spans="1:5" ht="21.75" hidden="1" thickBot="1">
      <c r="A149" s="136" t="s">
        <v>132</v>
      </c>
      <c r="B149" s="137" t="s">
        <v>133</v>
      </c>
      <c r="C149" s="137" t="s">
        <v>134</v>
      </c>
      <c r="D149" s="138" t="s">
        <v>135</v>
      </c>
      <c r="E149" s="106" t="s">
        <v>137</v>
      </c>
    </row>
    <row r="150" spans="1:5" ht="13.5" hidden="1" thickBot="1">
      <c r="A150" s="331"/>
      <c r="B150" s="332"/>
      <c r="C150" s="332"/>
      <c r="D150" s="333"/>
      <c r="E150" s="65">
        <v>0</v>
      </c>
    </row>
    <row r="151" spans="1:8" s="27" customFormat="1" ht="14.25" hidden="1" thickBot="1">
      <c r="A151" s="328" t="s">
        <v>151</v>
      </c>
      <c r="B151" s="329"/>
      <c r="C151" s="329"/>
      <c r="D151" s="330"/>
      <c r="E151" s="26">
        <v>0</v>
      </c>
      <c r="H151" s="28"/>
    </row>
    <row r="152" spans="1:7" s="32" customFormat="1" ht="16.5" hidden="1" outlineLevel="2" thickBot="1">
      <c r="A152" s="8">
        <v>921</v>
      </c>
      <c r="B152" s="9"/>
      <c r="C152" s="10"/>
      <c r="D152" s="69" t="s">
        <v>112</v>
      </c>
      <c r="E152" s="1">
        <v>0</v>
      </c>
      <c r="F152" s="63"/>
      <c r="G152" s="63"/>
    </row>
    <row r="153" spans="1:6" s="32" customFormat="1" ht="12.75" hidden="1" outlineLevel="2">
      <c r="A153" s="46"/>
      <c r="B153" s="47">
        <v>92113</v>
      </c>
      <c r="C153" s="48"/>
      <c r="D153" s="49" t="s">
        <v>120</v>
      </c>
      <c r="E153" s="25">
        <v>0</v>
      </c>
      <c r="F153" s="63"/>
    </row>
    <row r="154" spans="1:10" s="32" customFormat="1" ht="13.5" hidden="1" outlineLevel="2" thickBot="1">
      <c r="A154" s="33"/>
      <c r="B154" s="34"/>
      <c r="C154" s="6">
        <v>2480</v>
      </c>
      <c r="D154" s="31" t="s">
        <v>232</v>
      </c>
      <c r="E154" s="37">
        <v>0</v>
      </c>
      <c r="H154" s="29"/>
      <c r="I154" s="29"/>
      <c r="J154" s="29"/>
    </row>
    <row r="155" ht="12.75" collapsed="1"/>
  </sheetData>
  <mergeCells count="11">
    <mergeCell ref="A129:D129"/>
    <mergeCell ref="A94:D94"/>
    <mergeCell ref="A5:D5"/>
    <mergeCell ref="A6:D6"/>
    <mergeCell ref="A45:D45"/>
    <mergeCell ref="A72:D72"/>
    <mergeCell ref="A93:D93"/>
    <mergeCell ref="A150:D150"/>
    <mergeCell ref="A151:D151"/>
    <mergeCell ref="A142:D142"/>
    <mergeCell ref="A143:D143"/>
  </mergeCells>
  <printOptions horizontalCentered="1"/>
  <pageMargins left="0.5905511811023623" right="0.53" top="0.56" bottom="0.52" header="0.5118110236220472" footer="0.5118110236220472"/>
  <pageSetup horizontalDpi="600" verticalDpi="600" orientation="portrait" paperSize="9" scale="94" r:id="rId1"/>
  <rowBreaks count="2" manualBreakCount="2">
    <brk id="57" max="4" man="1"/>
    <brk id="11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3"/>
  <sheetViews>
    <sheetView view="pageBreakPreview" zoomScaleSheetLayoutView="100" workbookViewId="0" topLeftCell="A1">
      <selection activeCell="E11" sqref="E11"/>
    </sheetView>
  </sheetViews>
  <sheetFormatPr defaultColWidth="9.140625" defaultRowHeight="12.75" outlineLevelRow="2"/>
  <cols>
    <col min="1" max="1" width="5.140625" style="66" customWidth="1"/>
    <col min="2" max="2" width="6.140625" style="66" customWidth="1"/>
    <col min="3" max="3" width="5.140625" style="66" customWidth="1"/>
    <col min="4" max="4" width="52.140625" style="66" customWidth="1"/>
    <col min="5" max="5" width="17.7109375" style="66" customWidth="1"/>
    <col min="6" max="6" width="11.7109375" style="66" customWidth="1"/>
    <col min="7" max="7" width="13.8515625" style="66" customWidth="1"/>
    <col min="8" max="16384" width="9.140625" style="66" customWidth="1"/>
  </cols>
  <sheetData>
    <row r="1" spans="1:5" ht="19.5">
      <c r="A1" s="135"/>
      <c r="E1" s="89"/>
    </row>
    <row r="2" spans="1:9" s="91" customFormat="1" ht="19.5">
      <c r="A2" s="90" t="s">
        <v>194</v>
      </c>
      <c r="C2" s="92"/>
      <c r="D2" s="93"/>
      <c r="E2" s="94">
        <f>E5+E192+E208+E224</f>
        <v>31083701</v>
      </c>
      <c r="F2" s="95"/>
      <c r="G2" s="96"/>
      <c r="I2" s="97"/>
    </row>
    <row r="3" ht="13.5" thickBot="1">
      <c r="C3" s="100"/>
    </row>
    <row r="4" spans="1:5" ht="21.75" thickBot="1">
      <c r="A4" s="136" t="s">
        <v>132</v>
      </c>
      <c r="B4" s="137" t="s">
        <v>133</v>
      </c>
      <c r="C4" s="137" t="s">
        <v>134</v>
      </c>
      <c r="D4" s="105" t="s">
        <v>135</v>
      </c>
      <c r="E4" s="106" t="s">
        <v>0</v>
      </c>
    </row>
    <row r="5" spans="1:8" ht="13.5" thickBot="1">
      <c r="A5" s="331"/>
      <c r="B5" s="332"/>
      <c r="C5" s="332"/>
      <c r="D5" s="333"/>
      <c r="E5" s="65">
        <f>E6+E13+E22+E39+E43+E49+E58</f>
        <v>29894009</v>
      </c>
      <c r="H5" s="28"/>
    </row>
    <row r="6" spans="1:8" s="27" customFormat="1" ht="14.25" thickBot="1">
      <c r="A6" s="328" t="s">
        <v>143</v>
      </c>
      <c r="B6" s="329"/>
      <c r="C6" s="329"/>
      <c r="D6" s="330"/>
      <c r="E6" s="26">
        <v>1920000</v>
      </c>
      <c r="H6" s="28"/>
    </row>
    <row r="7" spans="1:8" s="60" customFormat="1" ht="14.25" customHeight="1" thickBot="1">
      <c r="A7" s="38">
        <v>750</v>
      </c>
      <c r="B7" s="39"/>
      <c r="C7" s="40"/>
      <c r="D7" s="11" t="s">
        <v>32</v>
      </c>
      <c r="E7" s="1">
        <v>1920000</v>
      </c>
      <c r="F7" s="58"/>
      <c r="G7" s="59"/>
      <c r="H7" s="59"/>
    </row>
    <row r="8" spans="1:11" s="30" customFormat="1" ht="12.75" outlineLevel="1">
      <c r="A8" s="12"/>
      <c r="B8" s="13">
        <v>75023</v>
      </c>
      <c r="C8" s="14"/>
      <c r="D8" s="43" t="s">
        <v>42</v>
      </c>
      <c r="E8" s="2">
        <v>1920000</v>
      </c>
      <c r="F8" s="61"/>
      <c r="G8" s="29"/>
      <c r="I8" s="29"/>
      <c r="J8" s="29"/>
      <c r="K8" s="29"/>
    </row>
    <row r="9" spans="1:6" s="30" customFormat="1" ht="12.75">
      <c r="A9" s="4"/>
      <c r="B9" s="5"/>
      <c r="C9" s="6">
        <v>4210</v>
      </c>
      <c r="D9" s="7" t="s">
        <v>16</v>
      </c>
      <c r="E9" s="52">
        <v>35000</v>
      </c>
      <c r="F9" s="29"/>
    </row>
    <row r="10" spans="1:6" s="30" customFormat="1" ht="12.75">
      <c r="A10" s="4"/>
      <c r="B10" s="5"/>
      <c r="C10" s="6">
        <v>4270</v>
      </c>
      <c r="D10" s="7" t="s">
        <v>7</v>
      </c>
      <c r="E10" s="52">
        <v>1075000</v>
      </c>
      <c r="F10" s="29"/>
    </row>
    <row r="11" spans="1:6" s="30" customFormat="1" ht="12.75">
      <c r="A11" s="4"/>
      <c r="B11" s="5"/>
      <c r="C11" s="6">
        <v>4300</v>
      </c>
      <c r="D11" s="7" t="s">
        <v>8</v>
      </c>
      <c r="E11" s="52">
        <v>800000</v>
      </c>
      <c r="F11" s="29"/>
    </row>
    <row r="12" spans="1:6" s="30" customFormat="1" ht="13.5" thickBot="1">
      <c r="A12" s="4"/>
      <c r="B12" s="5"/>
      <c r="C12" s="6">
        <v>4430</v>
      </c>
      <c r="D12" s="7" t="s">
        <v>17</v>
      </c>
      <c r="E12" s="52">
        <v>10000</v>
      </c>
      <c r="F12" s="29"/>
    </row>
    <row r="13" spans="1:8" s="27" customFormat="1" ht="14.25" thickBot="1">
      <c r="A13" s="328" t="s">
        <v>144</v>
      </c>
      <c r="B13" s="329"/>
      <c r="C13" s="329"/>
      <c r="D13" s="330"/>
      <c r="E13" s="26">
        <v>80000</v>
      </c>
      <c r="H13" s="28"/>
    </row>
    <row r="14" spans="1:8" s="60" customFormat="1" ht="14.25" customHeight="1" thickBot="1">
      <c r="A14" s="38">
        <v>750</v>
      </c>
      <c r="B14" s="39"/>
      <c r="C14" s="40"/>
      <c r="D14" s="11" t="s">
        <v>32</v>
      </c>
      <c r="E14" s="1">
        <v>3040</v>
      </c>
      <c r="F14" s="58"/>
      <c r="G14" s="59"/>
      <c r="H14" s="59"/>
    </row>
    <row r="15" spans="1:11" s="30" customFormat="1" ht="12.75" outlineLevel="1">
      <c r="A15" s="12"/>
      <c r="B15" s="13">
        <v>75023</v>
      </c>
      <c r="C15" s="14"/>
      <c r="D15" s="43" t="s">
        <v>42</v>
      </c>
      <c r="E15" s="2">
        <v>3040</v>
      </c>
      <c r="F15" s="61"/>
      <c r="G15" s="29"/>
      <c r="I15" s="29"/>
      <c r="J15" s="29"/>
      <c r="K15" s="29"/>
    </row>
    <row r="16" spans="1:10" s="32" customFormat="1" ht="12.75" outlineLevel="2">
      <c r="A16" s="4"/>
      <c r="B16" s="5"/>
      <c r="C16" s="6">
        <v>4110</v>
      </c>
      <c r="D16" s="7" t="s">
        <v>35</v>
      </c>
      <c r="E16" s="3">
        <v>417</v>
      </c>
      <c r="H16" s="29"/>
      <c r="I16" s="29"/>
      <c r="J16" s="29"/>
    </row>
    <row r="17" spans="1:10" s="32" customFormat="1" ht="12.75" outlineLevel="2">
      <c r="A17" s="4"/>
      <c r="B17" s="5"/>
      <c r="C17" s="6">
        <v>4120</v>
      </c>
      <c r="D17" s="7" t="s">
        <v>36</v>
      </c>
      <c r="E17" s="3">
        <v>63</v>
      </c>
      <c r="H17" s="29"/>
      <c r="I17" s="29"/>
      <c r="J17" s="29"/>
    </row>
    <row r="18" spans="1:6" s="30" customFormat="1" ht="13.5" thickBot="1">
      <c r="A18" s="4"/>
      <c r="B18" s="5"/>
      <c r="C18" s="6">
        <v>4170</v>
      </c>
      <c r="D18" s="7" t="s">
        <v>226</v>
      </c>
      <c r="E18" s="52">
        <v>2560</v>
      </c>
      <c r="F18" s="29"/>
    </row>
    <row r="19" spans="1:10" s="30" customFormat="1" ht="16.5" thickBot="1">
      <c r="A19" s="8">
        <v>752</v>
      </c>
      <c r="B19" s="9"/>
      <c r="C19" s="10"/>
      <c r="D19" s="11" t="s">
        <v>54</v>
      </c>
      <c r="E19" s="1">
        <v>76960</v>
      </c>
      <c r="F19" s="29"/>
      <c r="H19" s="29"/>
      <c r="I19" s="29"/>
      <c r="J19" s="29"/>
    </row>
    <row r="20" spans="1:9" s="30" customFormat="1" ht="12.75" outlineLevel="1">
      <c r="A20" s="12"/>
      <c r="B20" s="44">
        <v>75201</v>
      </c>
      <c r="C20" s="14"/>
      <c r="D20" s="15" t="s">
        <v>55</v>
      </c>
      <c r="E20" s="2">
        <v>76960</v>
      </c>
      <c r="F20" s="29"/>
      <c r="I20" s="29"/>
    </row>
    <row r="21" spans="1:9" s="32" customFormat="1" ht="13.5" outlineLevel="2" thickBot="1">
      <c r="A21" s="33"/>
      <c r="B21" s="146"/>
      <c r="C21" s="35">
        <v>3110</v>
      </c>
      <c r="D21" s="36" t="s">
        <v>56</v>
      </c>
      <c r="E21" s="37">
        <v>76960</v>
      </c>
      <c r="I21" s="29"/>
    </row>
    <row r="22" spans="1:8" s="27" customFormat="1" ht="14.25" thickBot="1">
      <c r="A22" s="328" t="s">
        <v>141</v>
      </c>
      <c r="B22" s="329"/>
      <c r="C22" s="329"/>
      <c r="D22" s="330"/>
      <c r="E22" s="26">
        <f>E23</f>
        <v>18354510</v>
      </c>
      <c r="H22" s="28"/>
    </row>
    <row r="23" spans="1:8" s="60" customFormat="1" ht="14.25" customHeight="1" thickBot="1">
      <c r="A23" s="38">
        <v>750</v>
      </c>
      <c r="B23" s="39"/>
      <c r="C23" s="40"/>
      <c r="D23" s="11" t="s">
        <v>32</v>
      </c>
      <c r="E23" s="1">
        <f>E24</f>
        <v>18354510</v>
      </c>
      <c r="F23" s="58"/>
      <c r="G23" s="59"/>
      <c r="H23" s="59"/>
    </row>
    <row r="24" spans="1:11" s="30" customFormat="1" ht="12.75" outlineLevel="1">
      <c r="A24" s="12"/>
      <c r="B24" s="13">
        <v>75023</v>
      </c>
      <c r="C24" s="14"/>
      <c r="D24" s="43" t="s">
        <v>42</v>
      </c>
      <c r="E24" s="2">
        <f>E25+E26+E27+E28+E29+E30+E31+E32+E33+E34+E38</f>
        <v>18354510</v>
      </c>
      <c r="F24" s="61"/>
      <c r="G24" s="29"/>
      <c r="I24" s="29"/>
      <c r="J24" s="29"/>
      <c r="K24" s="29"/>
    </row>
    <row r="25" spans="1:11" s="32" customFormat="1" ht="22.5" outlineLevel="2">
      <c r="A25" s="4"/>
      <c r="B25" s="5"/>
      <c r="C25" s="6">
        <v>4140</v>
      </c>
      <c r="D25" s="7" t="s">
        <v>43</v>
      </c>
      <c r="E25" s="52">
        <v>120000</v>
      </c>
      <c r="F25" s="62"/>
      <c r="I25" s="29"/>
      <c r="J25" s="29"/>
      <c r="K25" s="29"/>
    </row>
    <row r="26" spans="1:11" s="32" customFormat="1" ht="12.75" outlineLevel="2">
      <c r="A26" s="4"/>
      <c r="B26" s="5"/>
      <c r="C26" s="6">
        <v>4170</v>
      </c>
      <c r="D26" s="7" t="s">
        <v>226</v>
      </c>
      <c r="E26" s="52">
        <v>208000</v>
      </c>
      <c r="F26" s="62"/>
      <c r="I26" s="29"/>
      <c r="J26" s="29"/>
      <c r="K26" s="29"/>
    </row>
    <row r="27" spans="1:11" s="32" customFormat="1" ht="12.75" outlineLevel="2">
      <c r="A27" s="4"/>
      <c r="B27" s="5"/>
      <c r="C27" s="6">
        <v>4210</v>
      </c>
      <c r="D27" s="7" t="s">
        <v>16</v>
      </c>
      <c r="E27" s="52">
        <v>2470300</v>
      </c>
      <c r="F27" s="62"/>
      <c r="I27" s="29"/>
      <c r="J27" s="29"/>
      <c r="K27" s="29"/>
    </row>
    <row r="28" spans="1:11" s="32" customFormat="1" ht="12.75" outlineLevel="2">
      <c r="A28" s="4"/>
      <c r="B28" s="5"/>
      <c r="C28" s="6">
        <v>4260</v>
      </c>
      <c r="D28" s="7" t="s">
        <v>44</v>
      </c>
      <c r="E28" s="52">
        <v>2019000</v>
      </c>
      <c r="F28" s="62"/>
      <c r="I28" s="29"/>
      <c r="J28" s="29"/>
      <c r="K28" s="29"/>
    </row>
    <row r="29" spans="1:11" s="32" customFormat="1" ht="12.75" outlineLevel="2">
      <c r="A29" s="4"/>
      <c r="B29" s="5"/>
      <c r="C29" s="6">
        <v>4270</v>
      </c>
      <c r="D29" s="7" t="s">
        <v>7</v>
      </c>
      <c r="E29" s="52">
        <v>1400000</v>
      </c>
      <c r="F29" s="62"/>
      <c r="I29" s="29"/>
      <c r="J29" s="29"/>
      <c r="K29" s="29"/>
    </row>
    <row r="30" spans="1:11" s="32" customFormat="1" ht="12.75" outlineLevel="2">
      <c r="A30" s="4"/>
      <c r="B30" s="5"/>
      <c r="C30" s="6">
        <v>4280</v>
      </c>
      <c r="D30" s="7" t="s">
        <v>45</v>
      </c>
      <c r="E30" s="52">
        <v>33000</v>
      </c>
      <c r="F30" s="62"/>
      <c r="I30" s="29"/>
      <c r="J30" s="29"/>
      <c r="K30" s="29"/>
    </row>
    <row r="31" spans="1:11" s="32" customFormat="1" ht="12.75" outlineLevel="2">
      <c r="A31" s="4"/>
      <c r="B31" s="5"/>
      <c r="C31" s="6">
        <v>4300</v>
      </c>
      <c r="D31" s="7" t="s">
        <v>8</v>
      </c>
      <c r="E31" s="52">
        <v>10976246</v>
      </c>
      <c r="I31" s="29"/>
      <c r="J31" s="29"/>
      <c r="K31" s="29"/>
    </row>
    <row r="32" spans="1:11" s="32" customFormat="1" ht="12.75" outlineLevel="2">
      <c r="A32" s="4"/>
      <c r="B32" s="5"/>
      <c r="C32" s="6">
        <v>4410</v>
      </c>
      <c r="D32" s="7" t="s">
        <v>40</v>
      </c>
      <c r="E32" s="52">
        <v>300000</v>
      </c>
      <c r="F32" s="62"/>
      <c r="I32" s="29"/>
      <c r="J32" s="29"/>
      <c r="K32" s="29"/>
    </row>
    <row r="33" spans="1:11" s="32" customFormat="1" ht="12.75" outlineLevel="2">
      <c r="A33" s="4"/>
      <c r="B33" s="5"/>
      <c r="C33" s="6">
        <v>4430</v>
      </c>
      <c r="D33" s="7" t="s">
        <v>17</v>
      </c>
      <c r="E33" s="52">
        <v>127000</v>
      </c>
      <c r="F33" s="62"/>
      <c r="I33" s="29"/>
      <c r="J33" s="29"/>
      <c r="K33" s="29"/>
    </row>
    <row r="34" spans="1:11" s="32" customFormat="1" ht="12.75" outlineLevel="2">
      <c r="A34" s="4"/>
      <c r="B34" s="5"/>
      <c r="C34" s="6">
        <v>4440</v>
      </c>
      <c r="D34" s="7" t="s">
        <v>37</v>
      </c>
      <c r="E34" s="52">
        <v>700464</v>
      </c>
      <c r="F34" s="62"/>
      <c r="I34" s="29"/>
      <c r="J34" s="29"/>
      <c r="K34" s="29"/>
    </row>
    <row r="35" spans="1:5" s="60" customFormat="1" ht="32.25" hidden="1" thickBot="1">
      <c r="A35" s="38">
        <v>751</v>
      </c>
      <c r="B35" s="39"/>
      <c r="C35" s="40"/>
      <c r="D35" s="11" t="s">
        <v>52</v>
      </c>
      <c r="E35" s="1">
        <v>0</v>
      </c>
    </row>
    <row r="36" spans="1:5" s="151" customFormat="1" ht="12.75" hidden="1">
      <c r="A36" s="147"/>
      <c r="B36" s="148">
        <v>75113</v>
      </c>
      <c r="C36" s="148"/>
      <c r="D36" s="149" t="s">
        <v>214</v>
      </c>
      <c r="E36" s="150">
        <v>0</v>
      </c>
    </row>
    <row r="37" spans="1:5" s="154" customFormat="1" ht="12.75" hidden="1">
      <c r="A37" s="152"/>
      <c r="B37" s="153"/>
      <c r="C37" s="6">
        <v>4300</v>
      </c>
      <c r="D37" s="7" t="s">
        <v>8</v>
      </c>
      <c r="E37" s="54">
        <v>0</v>
      </c>
    </row>
    <row r="38" spans="1:5" s="154" customFormat="1" ht="13.5" thickBot="1">
      <c r="A38" s="311"/>
      <c r="B38" s="312"/>
      <c r="C38" s="313">
        <v>4580</v>
      </c>
      <c r="D38" s="314" t="s">
        <v>296</v>
      </c>
      <c r="E38" s="71">
        <v>500</v>
      </c>
    </row>
    <row r="39" spans="1:8" s="27" customFormat="1" ht="14.25" thickBot="1">
      <c r="A39" s="328" t="s">
        <v>199</v>
      </c>
      <c r="B39" s="329"/>
      <c r="C39" s="329"/>
      <c r="D39" s="330"/>
      <c r="E39" s="26">
        <v>110000</v>
      </c>
      <c r="H39" s="28"/>
    </row>
    <row r="40" spans="1:8" s="60" customFormat="1" ht="14.25" customHeight="1" thickBot="1">
      <c r="A40" s="38">
        <v>750</v>
      </c>
      <c r="B40" s="39"/>
      <c r="C40" s="40"/>
      <c r="D40" s="11" t="s">
        <v>32</v>
      </c>
      <c r="E40" s="1">
        <v>110000</v>
      </c>
      <c r="F40" s="58"/>
      <c r="G40" s="59"/>
      <c r="H40" s="59"/>
    </row>
    <row r="41" spans="1:11" s="30" customFormat="1" ht="12.75" outlineLevel="1">
      <c r="A41" s="12"/>
      <c r="B41" s="13">
        <v>75023</v>
      </c>
      <c r="C41" s="14"/>
      <c r="D41" s="43" t="s">
        <v>42</v>
      </c>
      <c r="E41" s="2">
        <v>110000</v>
      </c>
      <c r="F41" s="61"/>
      <c r="G41" s="29"/>
      <c r="I41" s="29"/>
      <c r="J41" s="29"/>
      <c r="K41" s="29"/>
    </row>
    <row r="42" spans="1:6" s="30" customFormat="1" ht="13.5" thickBot="1">
      <c r="A42" s="4"/>
      <c r="B42" s="5"/>
      <c r="C42" s="6">
        <v>4300</v>
      </c>
      <c r="D42" s="7" t="s">
        <v>8</v>
      </c>
      <c r="E42" s="52">
        <v>110000</v>
      </c>
      <c r="F42" s="29"/>
    </row>
    <row r="43" spans="1:8" s="27" customFormat="1" ht="14.25" thickBot="1">
      <c r="A43" s="328" t="s">
        <v>145</v>
      </c>
      <c r="B43" s="329"/>
      <c r="C43" s="329"/>
      <c r="D43" s="330"/>
      <c r="E43" s="26">
        <f>E44</f>
        <v>20000</v>
      </c>
      <c r="H43" s="28"/>
    </row>
    <row r="44" spans="1:8" s="60" customFormat="1" ht="14.25" customHeight="1" thickBot="1">
      <c r="A44" s="38">
        <v>750</v>
      </c>
      <c r="B44" s="39"/>
      <c r="C44" s="40"/>
      <c r="D44" s="11" t="s">
        <v>32</v>
      </c>
      <c r="E44" s="1">
        <f>E45</f>
        <v>20000</v>
      </c>
      <c r="F44" s="58"/>
      <c r="G44" s="59"/>
      <c r="H44" s="59"/>
    </row>
    <row r="45" spans="1:11" s="30" customFormat="1" ht="12.75" outlineLevel="1">
      <c r="A45" s="12"/>
      <c r="B45" s="13">
        <v>75023</v>
      </c>
      <c r="C45" s="14"/>
      <c r="D45" s="43" t="s">
        <v>42</v>
      </c>
      <c r="E45" s="2">
        <f>E46+E47+E48</f>
        <v>20000</v>
      </c>
      <c r="F45" s="61"/>
      <c r="G45" s="29"/>
      <c r="I45" s="29"/>
      <c r="J45" s="29"/>
      <c r="K45" s="29"/>
    </row>
    <row r="46" spans="1:6" s="30" customFormat="1" ht="12.75">
      <c r="A46" s="4"/>
      <c r="B46" s="5"/>
      <c r="C46" s="6">
        <v>4170</v>
      </c>
      <c r="D46" s="7" t="s">
        <v>226</v>
      </c>
      <c r="E46" s="52">
        <v>0</v>
      </c>
      <c r="F46" s="29"/>
    </row>
    <row r="47" spans="1:6" s="30" customFormat="1" ht="12.75">
      <c r="A47" s="4"/>
      <c r="B47" s="5"/>
      <c r="C47" s="6">
        <v>4210</v>
      </c>
      <c r="D47" s="7" t="s">
        <v>16</v>
      </c>
      <c r="E47" s="52">
        <v>15000</v>
      </c>
      <c r="F47" s="29"/>
    </row>
    <row r="48" spans="1:6" s="30" customFormat="1" ht="13.5" thickBot="1">
      <c r="A48" s="308"/>
      <c r="B48" s="34"/>
      <c r="C48" s="146">
        <v>4300</v>
      </c>
      <c r="D48" s="309" t="s">
        <v>8</v>
      </c>
      <c r="E48" s="310">
        <v>5000</v>
      </c>
      <c r="F48" s="29"/>
    </row>
    <row r="49" spans="1:8" s="27" customFormat="1" ht="14.25" thickBot="1">
      <c r="A49" s="328" t="s">
        <v>146</v>
      </c>
      <c r="B49" s="329"/>
      <c r="C49" s="329"/>
      <c r="D49" s="330"/>
      <c r="E49" s="26">
        <v>6281422</v>
      </c>
      <c r="H49" s="28"/>
    </row>
    <row r="50" spans="1:8" s="60" customFormat="1" ht="14.25" customHeight="1" thickBot="1">
      <c r="A50" s="38">
        <v>750</v>
      </c>
      <c r="B50" s="39"/>
      <c r="C50" s="40"/>
      <c r="D50" s="11" t="s">
        <v>32</v>
      </c>
      <c r="E50" s="1">
        <v>6281422</v>
      </c>
      <c r="F50" s="58"/>
      <c r="G50" s="59"/>
      <c r="H50" s="59"/>
    </row>
    <row r="51" spans="1:11" s="30" customFormat="1" ht="12.75" outlineLevel="1">
      <c r="A51" s="12"/>
      <c r="B51" s="13">
        <v>75023</v>
      </c>
      <c r="C51" s="14"/>
      <c r="D51" s="43" t="s">
        <v>42</v>
      </c>
      <c r="E51" s="2">
        <f>E53+E54+E55+E56+E57</f>
        <v>6281422</v>
      </c>
      <c r="F51" s="61"/>
      <c r="G51" s="29"/>
      <c r="I51" s="29"/>
      <c r="J51" s="29"/>
      <c r="K51" s="29"/>
    </row>
    <row r="52" spans="1:5" s="74" customFormat="1" ht="14.25" customHeight="1" hidden="1" outlineLevel="1">
      <c r="A52" s="56"/>
      <c r="B52" s="57"/>
      <c r="C52" s="6">
        <v>3030</v>
      </c>
      <c r="D52" s="7" t="s">
        <v>22</v>
      </c>
      <c r="E52" s="52">
        <v>0</v>
      </c>
    </row>
    <row r="53" spans="1:5" s="74" customFormat="1" ht="14.25" customHeight="1" outlineLevel="1">
      <c r="A53" s="56"/>
      <c r="B53" s="57"/>
      <c r="C53" s="6">
        <v>4110</v>
      </c>
      <c r="D53" s="7" t="s">
        <v>35</v>
      </c>
      <c r="E53" s="52">
        <v>2500</v>
      </c>
    </row>
    <row r="54" spans="1:5" s="74" customFormat="1" ht="14.25" customHeight="1" outlineLevel="1">
      <c r="A54" s="56"/>
      <c r="B54" s="57"/>
      <c r="C54" s="6">
        <v>4120</v>
      </c>
      <c r="D54" s="7" t="s">
        <v>36</v>
      </c>
      <c r="E54" s="52">
        <v>350</v>
      </c>
    </row>
    <row r="55" spans="1:5" s="74" customFormat="1" ht="14.25" customHeight="1" outlineLevel="1">
      <c r="A55" s="56"/>
      <c r="B55" s="57"/>
      <c r="C55" s="6">
        <v>4170</v>
      </c>
      <c r="D55" s="7" t="s">
        <v>226</v>
      </c>
      <c r="E55" s="52">
        <v>11150</v>
      </c>
    </row>
    <row r="56" spans="1:6" s="30" customFormat="1" ht="12.75">
      <c r="A56" s="4"/>
      <c r="B56" s="5"/>
      <c r="C56" s="6">
        <v>4210</v>
      </c>
      <c r="D56" s="7" t="s">
        <v>16</v>
      </c>
      <c r="E56" s="52">
        <v>4374087</v>
      </c>
      <c r="F56" s="29"/>
    </row>
    <row r="57" spans="1:6" s="30" customFormat="1" ht="13.5" thickBot="1">
      <c r="A57" s="33"/>
      <c r="B57" s="34"/>
      <c r="C57" s="35">
        <v>4300</v>
      </c>
      <c r="D57" s="36" t="s">
        <v>8</v>
      </c>
      <c r="E57" s="71">
        <v>1893335</v>
      </c>
      <c r="F57" s="29"/>
    </row>
    <row r="58" spans="1:8" s="27" customFormat="1" ht="14.25" thickBot="1">
      <c r="A58" s="328" t="s">
        <v>200</v>
      </c>
      <c r="B58" s="329"/>
      <c r="C58" s="329"/>
      <c r="D58" s="330"/>
      <c r="E58" s="26">
        <f>E60+E69</f>
        <v>3128077</v>
      </c>
      <c r="F58" s="72"/>
      <c r="H58" s="28"/>
    </row>
    <row r="59" spans="1:8" s="27" customFormat="1" ht="14.25" thickBot="1">
      <c r="A59" s="339" t="s">
        <v>210</v>
      </c>
      <c r="B59" s="340"/>
      <c r="C59" s="340"/>
      <c r="D59" s="340"/>
      <c r="E59" s="341"/>
      <c r="H59" s="28"/>
    </row>
    <row r="60" spans="1:8" s="155" customFormat="1" ht="13.5" thickBot="1">
      <c r="A60" s="342" t="s">
        <v>211</v>
      </c>
      <c r="B60" s="343"/>
      <c r="C60" s="343"/>
      <c r="D60" s="344"/>
      <c r="E60" s="253">
        <v>130000</v>
      </c>
      <c r="H60" s="28"/>
    </row>
    <row r="61" spans="1:8" s="60" customFormat="1" ht="14.25" customHeight="1" thickBot="1">
      <c r="A61" s="38">
        <v>750</v>
      </c>
      <c r="B61" s="39"/>
      <c r="C61" s="40"/>
      <c r="D61" s="11" t="s">
        <v>32</v>
      </c>
      <c r="E61" s="1">
        <v>130000</v>
      </c>
      <c r="F61" s="58"/>
      <c r="G61" s="59"/>
      <c r="H61" s="59"/>
    </row>
    <row r="62" spans="1:11" s="30" customFormat="1" ht="12.75" outlineLevel="1">
      <c r="A62" s="12"/>
      <c r="B62" s="13">
        <v>75023</v>
      </c>
      <c r="C62" s="14"/>
      <c r="D62" s="43" t="s">
        <v>42</v>
      </c>
      <c r="E62" s="2">
        <v>130000</v>
      </c>
      <c r="F62" s="61"/>
      <c r="G62" s="29"/>
      <c r="I62" s="29"/>
      <c r="J62" s="29"/>
      <c r="K62" s="29"/>
    </row>
    <row r="63" spans="1:12" s="32" customFormat="1" ht="12.75" outlineLevel="2">
      <c r="A63" s="4"/>
      <c r="B63" s="5"/>
      <c r="C63" s="53">
        <v>3030</v>
      </c>
      <c r="D63" s="7" t="s">
        <v>22</v>
      </c>
      <c r="E63" s="3">
        <v>61950</v>
      </c>
      <c r="F63" s="62"/>
      <c r="I63" s="29"/>
      <c r="J63" s="29"/>
      <c r="K63" s="29"/>
      <c r="L63" s="63"/>
    </row>
    <row r="64" spans="1:5" s="74" customFormat="1" ht="14.25" customHeight="1" outlineLevel="1">
      <c r="A64" s="56"/>
      <c r="B64" s="57"/>
      <c r="C64" s="20">
        <v>4110</v>
      </c>
      <c r="D64" s="21" t="s">
        <v>35</v>
      </c>
      <c r="E64" s="54">
        <v>200</v>
      </c>
    </row>
    <row r="65" spans="1:5" s="74" customFormat="1" ht="14.25" customHeight="1" outlineLevel="1">
      <c r="A65" s="56"/>
      <c r="B65" s="57"/>
      <c r="C65" s="6">
        <v>4120</v>
      </c>
      <c r="D65" s="7" t="s">
        <v>36</v>
      </c>
      <c r="E65" s="52">
        <v>100</v>
      </c>
    </row>
    <row r="66" spans="1:5" s="74" customFormat="1" ht="14.25" customHeight="1" outlineLevel="1">
      <c r="A66" s="56"/>
      <c r="B66" s="57"/>
      <c r="C66" s="6">
        <v>4170</v>
      </c>
      <c r="D66" s="7" t="s">
        <v>226</v>
      </c>
      <c r="E66" s="52">
        <v>30000</v>
      </c>
    </row>
    <row r="67" spans="1:11" s="32" customFormat="1" ht="12.75" outlineLevel="2">
      <c r="A67" s="4"/>
      <c r="B67" s="5"/>
      <c r="C67" s="6">
        <v>4210</v>
      </c>
      <c r="D67" s="7" t="s">
        <v>16</v>
      </c>
      <c r="E67" s="3">
        <v>10000</v>
      </c>
      <c r="F67" s="62"/>
      <c r="I67" s="29"/>
      <c r="J67" s="29"/>
      <c r="K67" s="29"/>
    </row>
    <row r="68" spans="1:11" s="32" customFormat="1" ht="13.5" outlineLevel="2" thickBot="1">
      <c r="A68" s="33"/>
      <c r="B68" s="34"/>
      <c r="C68" s="35">
        <v>4300</v>
      </c>
      <c r="D68" s="36" t="s">
        <v>8</v>
      </c>
      <c r="E68" s="37">
        <v>27750</v>
      </c>
      <c r="F68" s="62"/>
      <c r="I68" s="29"/>
      <c r="J68" s="29"/>
      <c r="K68" s="29"/>
    </row>
    <row r="69" spans="1:8" s="155" customFormat="1" ht="13.5" thickBot="1">
      <c r="A69" s="345" t="s">
        <v>201</v>
      </c>
      <c r="B69" s="346"/>
      <c r="C69" s="346"/>
      <c r="D69" s="347"/>
      <c r="E69" s="253">
        <f>E70+E74+E82+E86+E98+E102+E116+E124+E139+E155+E176</f>
        <v>2998077</v>
      </c>
      <c r="F69" s="156"/>
      <c r="G69" s="156">
        <v>2998077</v>
      </c>
      <c r="H69" s="28"/>
    </row>
    <row r="70" spans="1:10" s="30" customFormat="1" ht="16.5" thickBot="1">
      <c r="A70" s="38" t="s">
        <v>3</v>
      </c>
      <c r="B70" s="39"/>
      <c r="C70" s="40"/>
      <c r="D70" s="11" t="s">
        <v>4</v>
      </c>
      <c r="E70" s="1">
        <v>29020</v>
      </c>
      <c r="F70" s="29"/>
      <c r="G70" s="29"/>
      <c r="H70" s="29"/>
      <c r="I70" s="29"/>
      <c r="J70" s="29"/>
    </row>
    <row r="71" spans="1:9" s="30" customFormat="1" ht="12.75" outlineLevel="1">
      <c r="A71" s="12"/>
      <c r="B71" s="13" t="s">
        <v>13</v>
      </c>
      <c r="C71" s="14"/>
      <c r="D71" s="15" t="s">
        <v>14</v>
      </c>
      <c r="E71" s="2">
        <v>29020</v>
      </c>
      <c r="F71" s="29"/>
      <c r="I71" s="29"/>
    </row>
    <row r="72" spans="1:9" s="32" customFormat="1" ht="13.5" outlineLevel="2" thickBot="1">
      <c r="A72" s="4"/>
      <c r="B72" s="5"/>
      <c r="C72" s="6">
        <v>4210</v>
      </c>
      <c r="D72" s="7" t="s">
        <v>16</v>
      </c>
      <c r="E72" s="3">
        <v>29020</v>
      </c>
      <c r="I72" s="29"/>
    </row>
    <row r="73" spans="1:9" s="32" customFormat="1" ht="13.5" hidden="1" outlineLevel="2" thickBot="1">
      <c r="A73" s="4"/>
      <c r="B73" s="5"/>
      <c r="C73" s="6">
        <v>4300</v>
      </c>
      <c r="D73" s="7" t="s">
        <v>8</v>
      </c>
      <c r="E73" s="3">
        <v>0</v>
      </c>
      <c r="I73" s="29"/>
    </row>
    <row r="74" spans="1:10" s="30" customFormat="1" ht="16.5" collapsed="1" thickBot="1">
      <c r="A74" s="38">
        <v>600</v>
      </c>
      <c r="B74" s="39"/>
      <c r="C74" s="40"/>
      <c r="D74" s="11" t="s">
        <v>18</v>
      </c>
      <c r="E74" s="1">
        <v>260940</v>
      </c>
      <c r="F74" s="29"/>
      <c r="G74" s="29"/>
      <c r="H74" s="29"/>
      <c r="I74" s="29"/>
      <c r="J74" s="29"/>
    </row>
    <row r="75" spans="1:9" s="30" customFormat="1" ht="13.5" customHeight="1" outlineLevel="1">
      <c r="A75" s="12"/>
      <c r="B75" s="13">
        <v>60016</v>
      </c>
      <c r="C75" s="14"/>
      <c r="D75" s="15" t="s">
        <v>21</v>
      </c>
      <c r="E75" s="2">
        <v>159136</v>
      </c>
      <c r="F75" s="29"/>
      <c r="H75" s="29"/>
      <c r="I75" s="29"/>
    </row>
    <row r="76" spans="1:9" s="32" customFormat="1" ht="12.75" outlineLevel="2">
      <c r="A76" s="4"/>
      <c r="B76" s="5"/>
      <c r="C76" s="6">
        <v>4210</v>
      </c>
      <c r="D76" s="7" t="s">
        <v>16</v>
      </c>
      <c r="E76" s="3">
        <v>3000</v>
      </c>
      <c r="I76" s="29"/>
    </row>
    <row r="77" spans="1:9" s="32" customFormat="1" ht="12.75" outlineLevel="2">
      <c r="A77" s="4"/>
      <c r="B77" s="5"/>
      <c r="C77" s="6">
        <v>4270</v>
      </c>
      <c r="D77" s="7" t="s">
        <v>7</v>
      </c>
      <c r="E77" s="3">
        <v>12870</v>
      </c>
      <c r="I77" s="29"/>
    </row>
    <row r="78" spans="1:9" s="32" customFormat="1" ht="12.75" outlineLevel="2">
      <c r="A78" s="4"/>
      <c r="B78" s="5"/>
      <c r="C78" s="6">
        <v>4300</v>
      </c>
      <c r="D78" s="7" t="s">
        <v>8</v>
      </c>
      <c r="E78" s="3">
        <v>143266</v>
      </c>
      <c r="I78" s="29"/>
    </row>
    <row r="79" spans="1:9" s="30" customFormat="1" ht="12.75" outlineLevel="1">
      <c r="A79" s="12"/>
      <c r="B79" s="13">
        <v>60095</v>
      </c>
      <c r="C79" s="14"/>
      <c r="D79" s="15" t="s">
        <v>14</v>
      </c>
      <c r="E79" s="2">
        <v>101804</v>
      </c>
      <c r="F79" s="29"/>
      <c r="H79" s="29"/>
      <c r="I79" s="29"/>
    </row>
    <row r="80" spans="1:9" s="30" customFormat="1" ht="12.75" outlineLevel="1">
      <c r="A80" s="12"/>
      <c r="B80" s="5"/>
      <c r="C80" s="6">
        <v>4270</v>
      </c>
      <c r="D80" s="7" t="s">
        <v>7</v>
      </c>
      <c r="E80" s="3">
        <v>10000</v>
      </c>
      <c r="F80" s="29"/>
      <c r="H80" s="29"/>
      <c r="I80" s="29"/>
    </row>
    <row r="81" spans="1:9" s="32" customFormat="1" ht="13.5" outlineLevel="2" thickBot="1">
      <c r="A81" s="4"/>
      <c r="B81" s="5"/>
      <c r="C81" s="6">
        <v>4300</v>
      </c>
      <c r="D81" s="7" t="s">
        <v>8</v>
      </c>
      <c r="E81" s="3">
        <v>91804</v>
      </c>
      <c r="I81" s="29"/>
    </row>
    <row r="82" spans="1:10" s="30" customFormat="1" ht="16.5" thickBot="1">
      <c r="A82" s="8">
        <v>630</v>
      </c>
      <c r="B82" s="9"/>
      <c r="C82" s="10"/>
      <c r="D82" s="11" t="s">
        <v>24</v>
      </c>
      <c r="E82" s="1">
        <v>16700</v>
      </c>
      <c r="F82" s="29"/>
      <c r="G82" s="29"/>
      <c r="H82" s="29"/>
      <c r="I82" s="29"/>
      <c r="J82" s="29"/>
    </row>
    <row r="83" spans="1:9" s="30" customFormat="1" ht="12.75" outlineLevel="1">
      <c r="A83" s="12"/>
      <c r="B83" s="13">
        <v>63095</v>
      </c>
      <c r="C83" s="14"/>
      <c r="D83" s="15" t="s">
        <v>14</v>
      </c>
      <c r="E83" s="2">
        <v>16700</v>
      </c>
      <c r="F83" s="29"/>
      <c r="I83" s="29"/>
    </row>
    <row r="84" spans="1:9" s="32" customFormat="1" ht="12.75" outlineLevel="2">
      <c r="A84" s="4"/>
      <c r="B84" s="5"/>
      <c r="C84" s="6">
        <v>4210</v>
      </c>
      <c r="D84" s="7" t="s">
        <v>16</v>
      </c>
      <c r="E84" s="3">
        <v>7300</v>
      </c>
      <c r="I84" s="29"/>
    </row>
    <row r="85" spans="1:9" s="32" customFormat="1" ht="13.5" outlineLevel="2" thickBot="1">
      <c r="A85" s="4"/>
      <c r="B85" s="5"/>
      <c r="C85" s="41">
        <v>4300</v>
      </c>
      <c r="D85" s="42" t="s">
        <v>8</v>
      </c>
      <c r="E85" s="3">
        <v>9400</v>
      </c>
      <c r="I85" s="29"/>
    </row>
    <row r="86" spans="1:10" s="30" customFormat="1" ht="16.5" thickBot="1">
      <c r="A86" s="8">
        <v>750</v>
      </c>
      <c r="B86" s="9"/>
      <c r="C86" s="10"/>
      <c r="D86" s="11" t="s">
        <v>32</v>
      </c>
      <c r="E86" s="1">
        <f>E87</f>
        <v>670077</v>
      </c>
      <c r="F86" s="29"/>
      <c r="G86" s="29"/>
      <c r="H86" s="29"/>
      <c r="I86" s="29"/>
      <c r="J86" s="29"/>
    </row>
    <row r="87" spans="1:11" s="30" customFormat="1" ht="12.75" outlineLevel="1" collapsed="1">
      <c r="A87" s="12"/>
      <c r="B87" s="13">
        <v>75095</v>
      </c>
      <c r="C87" s="14"/>
      <c r="D87" s="43" t="s">
        <v>14</v>
      </c>
      <c r="E87" s="2">
        <f>SUM(E88:E97)</f>
        <v>670077</v>
      </c>
      <c r="F87" s="61"/>
      <c r="G87" s="29"/>
      <c r="I87" s="29"/>
      <c r="J87" s="29"/>
      <c r="K87" s="29"/>
    </row>
    <row r="88" spans="1:9" s="32" customFormat="1" ht="12.75" outlineLevel="2">
      <c r="A88" s="4"/>
      <c r="B88" s="5"/>
      <c r="C88" s="6">
        <v>3030</v>
      </c>
      <c r="D88" s="7" t="s">
        <v>22</v>
      </c>
      <c r="E88" s="3">
        <v>244141</v>
      </c>
      <c r="I88" s="29"/>
    </row>
    <row r="89" spans="1:9" s="32" customFormat="1" ht="12.75" outlineLevel="2">
      <c r="A89" s="4"/>
      <c r="B89" s="5"/>
      <c r="C89" s="6">
        <v>4110</v>
      </c>
      <c r="D89" s="7" t="s">
        <v>35</v>
      </c>
      <c r="E89" s="3">
        <v>1900</v>
      </c>
      <c r="I89" s="29"/>
    </row>
    <row r="90" spans="1:9" s="32" customFormat="1" ht="12.75" outlineLevel="2">
      <c r="A90" s="4"/>
      <c r="B90" s="5"/>
      <c r="C90" s="6">
        <v>4120</v>
      </c>
      <c r="D90" s="7" t="s">
        <v>36</v>
      </c>
      <c r="E90" s="3">
        <v>210</v>
      </c>
      <c r="I90" s="29"/>
    </row>
    <row r="91" spans="1:9" s="32" customFormat="1" ht="12.75" outlineLevel="2">
      <c r="A91" s="4"/>
      <c r="B91" s="5"/>
      <c r="C91" s="6">
        <v>4170</v>
      </c>
      <c r="D91" s="7" t="s">
        <v>226</v>
      </c>
      <c r="E91" s="3">
        <v>16420</v>
      </c>
      <c r="I91" s="29"/>
    </row>
    <row r="92" spans="1:9" s="32" customFormat="1" ht="12.75" outlineLevel="2">
      <c r="A92" s="4"/>
      <c r="B92" s="5"/>
      <c r="C92" s="6">
        <v>4210</v>
      </c>
      <c r="D92" s="7" t="s">
        <v>16</v>
      </c>
      <c r="E92" s="3">
        <v>174877</v>
      </c>
      <c r="I92" s="29"/>
    </row>
    <row r="93" spans="1:9" s="32" customFormat="1" ht="12.75" outlineLevel="2">
      <c r="A93" s="4"/>
      <c r="B93" s="5"/>
      <c r="C93" s="6">
        <v>4260</v>
      </c>
      <c r="D93" s="7" t="s">
        <v>44</v>
      </c>
      <c r="E93" s="3">
        <v>28970</v>
      </c>
      <c r="I93" s="29"/>
    </row>
    <row r="94" spans="1:9" s="32" customFormat="1" ht="12.75" outlineLevel="2">
      <c r="A94" s="4"/>
      <c r="B94" s="5"/>
      <c r="C94" s="6">
        <v>4270</v>
      </c>
      <c r="D94" s="7" t="s">
        <v>7</v>
      </c>
      <c r="E94" s="3">
        <v>6700</v>
      </c>
      <c r="I94" s="29"/>
    </row>
    <row r="95" spans="1:9" s="32" customFormat="1" ht="12.75" outlineLevel="2">
      <c r="A95" s="4"/>
      <c r="B95" s="5"/>
      <c r="C95" s="6">
        <v>4300</v>
      </c>
      <c r="D95" s="7" t="s">
        <v>8</v>
      </c>
      <c r="E95" s="3">
        <v>190668</v>
      </c>
      <c r="I95" s="29"/>
    </row>
    <row r="96" spans="1:9" s="32" customFormat="1" ht="12.75" outlineLevel="2">
      <c r="A96" s="4"/>
      <c r="B96" s="5"/>
      <c r="C96" s="6">
        <v>4410</v>
      </c>
      <c r="D96" s="7" t="s">
        <v>40</v>
      </c>
      <c r="E96" s="3">
        <v>6176</v>
      </c>
      <c r="I96" s="29"/>
    </row>
    <row r="97" spans="1:9" s="32" customFormat="1" ht="13.5" outlineLevel="2" thickBot="1">
      <c r="A97" s="4"/>
      <c r="B97" s="5"/>
      <c r="C97" s="6">
        <v>4430</v>
      </c>
      <c r="D97" s="7" t="s">
        <v>17</v>
      </c>
      <c r="E97" s="3">
        <v>15</v>
      </c>
      <c r="I97" s="29"/>
    </row>
    <row r="98" spans="1:10" s="30" customFormat="1" ht="16.5" thickBot="1">
      <c r="A98" s="8">
        <v>754</v>
      </c>
      <c r="B98" s="9"/>
      <c r="C98" s="10"/>
      <c r="D98" s="11" t="s">
        <v>57</v>
      </c>
      <c r="E98" s="1">
        <v>36500</v>
      </c>
      <c r="F98" s="29"/>
      <c r="G98" s="29"/>
      <c r="H98" s="29"/>
      <c r="I98" s="29"/>
      <c r="J98" s="29"/>
    </row>
    <row r="99" spans="1:9" s="30" customFormat="1" ht="12.75" outlineLevel="1">
      <c r="A99" s="12"/>
      <c r="B99" s="13">
        <v>75495</v>
      </c>
      <c r="C99" s="14"/>
      <c r="D99" s="15" t="s">
        <v>14</v>
      </c>
      <c r="E99" s="2">
        <v>36500</v>
      </c>
      <c r="F99" s="29"/>
      <c r="I99" s="29"/>
    </row>
    <row r="100" spans="1:9" s="32" customFormat="1" ht="12.75" outlineLevel="2">
      <c r="A100" s="4"/>
      <c r="B100" s="5"/>
      <c r="C100" s="6">
        <v>4210</v>
      </c>
      <c r="D100" s="7" t="s">
        <v>16</v>
      </c>
      <c r="E100" s="3">
        <v>18000</v>
      </c>
      <c r="I100" s="29"/>
    </row>
    <row r="101" spans="1:9" s="32" customFormat="1" ht="13.5" outlineLevel="2" thickBot="1">
      <c r="A101" s="4"/>
      <c r="B101" s="5"/>
      <c r="C101" s="6">
        <v>4300</v>
      </c>
      <c r="D101" s="7" t="s">
        <v>8</v>
      </c>
      <c r="E101" s="3">
        <v>18500</v>
      </c>
      <c r="I101" s="29"/>
    </row>
    <row r="102" spans="1:10" s="30" customFormat="1" ht="16.5" thickBot="1">
      <c r="A102" s="8">
        <v>801</v>
      </c>
      <c r="B102" s="9"/>
      <c r="C102" s="10"/>
      <c r="D102" s="11" t="s">
        <v>68</v>
      </c>
      <c r="E102" s="1">
        <v>131020</v>
      </c>
      <c r="F102" s="29"/>
      <c r="G102" s="29"/>
      <c r="H102" s="29"/>
      <c r="I102" s="29"/>
      <c r="J102" s="29"/>
    </row>
    <row r="103" spans="1:9" s="30" customFormat="1" ht="12.75" outlineLevel="1">
      <c r="A103" s="12"/>
      <c r="B103" s="16">
        <v>80101</v>
      </c>
      <c r="C103" s="17"/>
      <c r="D103" s="18" t="s">
        <v>69</v>
      </c>
      <c r="E103" s="19">
        <v>13500</v>
      </c>
      <c r="F103" s="29"/>
      <c r="I103" s="29"/>
    </row>
    <row r="104" spans="1:9" s="32" customFormat="1" ht="12.75" outlineLevel="2">
      <c r="A104" s="4"/>
      <c r="B104" s="5"/>
      <c r="C104" s="20">
        <v>4210</v>
      </c>
      <c r="D104" s="21" t="s">
        <v>16</v>
      </c>
      <c r="E104" s="22">
        <v>3500</v>
      </c>
      <c r="I104" s="29"/>
    </row>
    <row r="105" spans="1:9" s="32" customFormat="1" ht="12.75" hidden="1" outlineLevel="2">
      <c r="A105" s="4"/>
      <c r="B105" s="5"/>
      <c r="C105" s="6">
        <v>4270</v>
      </c>
      <c r="D105" s="7" t="s">
        <v>7</v>
      </c>
      <c r="E105" s="3">
        <v>0</v>
      </c>
      <c r="I105" s="29"/>
    </row>
    <row r="106" spans="1:9" s="32" customFormat="1" ht="12.75" outlineLevel="2">
      <c r="A106" s="4"/>
      <c r="B106" s="5"/>
      <c r="C106" s="6">
        <v>4300</v>
      </c>
      <c r="D106" s="7" t="s">
        <v>8</v>
      </c>
      <c r="E106" s="3">
        <v>10000</v>
      </c>
      <c r="I106" s="29"/>
    </row>
    <row r="107" spans="1:9" s="30" customFormat="1" ht="12.75" outlineLevel="1">
      <c r="A107" s="12"/>
      <c r="B107" s="13">
        <v>80104</v>
      </c>
      <c r="C107" s="23"/>
      <c r="D107" s="24" t="s">
        <v>102</v>
      </c>
      <c r="E107" s="25">
        <v>6000</v>
      </c>
      <c r="F107" s="29"/>
      <c r="I107" s="29"/>
    </row>
    <row r="108" spans="1:9" s="32" customFormat="1" ht="12.75" hidden="1" outlineLevel="2">
      <c r="A108" s="4"/>
      <c r="B108" s="5"/>
      <c r="C108" s="20">
        <v>4210</v>
      </c>
      <c r="D108" s="21" t="s">
        <v>16</v>
      </c>
      <c r="E108" s="22">
        <v>0</v>
      </c>
      <c r="I108" s="29"/>
    </row>
    <row r="109" spans="1:9" s="32" customFormat="1" ht="12.75" outlineLevel="2">
      <c r="A109" s="4"/>
      <c r="B109" s="5"/>
      <c r="C109" s="6">
        <v>4300</v>
      </c>
      <c r="D109" s="7" t="s">
        <v>8</v>
      </c>
      <c r="E109" s="3">
        <v>6000</v>
      </c>
      <c r="I109" s="29"/>
    </row>
    <row r="110" spans="1:9" s="30" customFormat="1" ht="12.75" outlineLevel="1">
      <c r="A110" s="12"/>
      <c r="B110" s="13">
        <v>80110</v>
      </c>
      <c r="C110" s="14"/>
      <c r="D110" s="15" t="s">
        <v>71</v>
      </c>
      <c r="E110" s="2">
        <v>2000</v>
      </c>
      <c r="F110" s="29"/>
      <c r="I110" s="29"/>
    </row>
    <row r="111" spans="1:9" s="32" customFormat="1" ht="12.75" outlineLevel="2">
      <c r="A111" s="4"/>
      <c r="B111" s="5"/>
      <c r="C111" s="6">
        <v>4210</v>
      </c>
      <c r="D111" s="7" t="s">
        <v>16</v>
      </c>
      <c r="E111" s="3">
        <v>2000</v>
      </c>
      <c r="I111" s="29"/>
    </row>
    <row r="112" spans="1:9" s="30" customFormat="1" ht="12.75" outlineLevel="1">
      <c r="A112" s="12"/>
      <c r="B112" s="13">
        <v>80195</v>
      </c>
      <c r="C112" s="14"/>
      <c r="D112" s="15" t="s">
        <v>14</v>
      </c>
      <c r="E112" s="2">
        <v>109520</v>
      </c>
      <c r="F112" s="29"/>
      <c r="I112" s="29"/>
    </row>
    <row r="113" spans="1:9" s="30" customFormat="1" ht="12.75" outlineLevel="1">
      <c r="A113" s="12"/>
      <c r="B113" s="5"/>
      <c r="C113" s="6">
        <v>4210</v>
      </c>
      <c r="D113" s="7" t="s">
        <v>16</v>
      </c>
      <c r="E113" s="3">
        <v>26850</v>
      </c>
      <c r="F113" s="29"/>
      <c r="I113" s="29"/>
    </row>
    <row r="114" spans="1:9" s="30" customFormat="1" ht="12.75" outlineLevel="1">
      <c r="A114" s="12"/>
      <c r="B114" s="189"/>
      <c r="C114" s="6">
        <v>4300</v>
      </c>
      <c r="D114" s="7" t="s">
        <v>8</v>
      </c>
      <c r="E114" s="3">
        <v>81870</v>
      </c>
      <c r="F114" s="29"/>
      <c r="I114" s="29"/>
    </row>
    <row r="115" spans="1:9" s="32" customFormat="1" ht="13.5" outlineLevel="2" thickBot="1">
      <c r="A115" s="4"/>
      <c r="B115" s="5"/>
      <c r="C115" s="6">
        <v>4410</v>
      </c>
      <c r="D115" s="7" t="s">
        <v>40</v>
      </c>
      <c r="E115" s="3">
        <v>800</v>
      </c>
      <c r="I115" s="29"/>
    </row>
    <row r="116" spans="1:10" s="30" customFormat="1" ht="16.5" thickBot="1">
      <c r="A116" s="8">
        <v>851</v>
      </c>
      <c r="B116" s="9"/>
      <c r="C116" s="10"/>
      <c r="D116" s="11" t="s">
        <v>78</v>
      </c>
      <c r="E116" s="1">
        <v>7500</v>
      </c>
      <c r="F116" s="29"/>
      <c r="G116" s="29"/>
      <c r="H116" s="29"/>
      <c r="I116" s="29"/>
      <c r="J116" s="29"/>
    </row>
    <row r="117" spans="1:9" s="30" customFormat="1" ht="12.75" outlineLevel="1">
      <c r="A117" s="12"/>
      <c r="B117" s="13">
        <v>85195</v>
      </c>
      <c r="C117" s="14"/>
      <c r="D117" s="15" t="s">
        <v>14</v>
      </c>
      <c r="E117" s="2">
        <v>7500</v>
      </c>
      <c r="F117" s="29"/>
      <c r="I117" s="29"/>
    </row>
    <row r="118" spans="1:9" s="32" customFormat="1" ht="12.75" hidden="1" outlineLevel="2">
      <c r="A118" s="4"/>
      <c r="B118" s="5"/>
      <c r="C118" s="20">
        <v>4210</v>
      </c>
      <c r="D118" s="21" t="s">
        <v>16</v>
      </c>
      <c r="E118" s="22">
        <v>0</v>
      </c>
      <c r="I118" s="29"/>
    </row>
    <row r="119" spans="1:9" s="32" customFormat="1" ht="13.5" outlineLevel="2" thickBot="1">
      <c r="A119" s="33"/>
      <c r="B119" s="34"/>
      <c r="C119" s="35">
        <v>4300</v>
      </c>
      <c r="D119" s="36" t="s">
        <v>8</v>
      </c>
      <c r="E119" s="37">
        <v>7500</v>
      </c>
      <c r="I119" s="29"/>
    </row>
    <row r="120" spans="1:10" s="30" customFormat="1" ht="16.5" hidden="1" thickBot="1">
      <c r="A120" s="8">
        <v>852</v>
      </c>
      <c r="B120" s="9"/>
      <c r="C120" s="10"/>
      <c r="D120" s="11" t="s">
        <v>202</v>
      </c>
      <c r="E120" s="1">
        <v>0</v>
      </c>
      <c r="F120" s="29"/>
      <c r="G120" s="29"/>
      <c r="H120" s="29"/>
      <c r="I120" s="29"/>
      <c r="J120" s="29"/>
    </row>
    <row r="121" spans="1:9" s="30" customFormat="1" ht="13.5" hidden="1" outlineLevel="1" thickBot="1">
      <c r="A121" s="12"/>
      <c r="B121" s="13">
        <v>85295</v>
      </c>
      <c r="C121" s="14"/>
      <c r="D121" s="15" t="s">
        <v>14</v>
      </c>
      <c r="E121" s="2">
        <v>0</v>
      </c>
      <c r="F121" s="29"/>
      <c r="I121" s="29"/>
    </row>
    <row r="122" spans="1:9" s="32" customFormat="1" ht="13.5" hidden="1" outlineLevel="2" thickBot="1">
      <c r="A122" s="4"/>
      <c r="B122" s="5"/>
      <c r="C122" s="20">
        <v>4210</v>
      </c>
      <c r="D122" s="21" t="s">
        <v>16</v>
      </c>
      <c r="E122" s="22">
        <v>0</v>
      </c>
      <c r="I122" s="29"/>
    </row>
    <row r="123" spans="1:9" s="32" customFormat="1" ht="13.5" hidden="1" outlineLevel="2" thickBot="1">
      <c r="A123" s="33"/>
      <c r="B123" s="34"/>
      <c r="C123" s="35">
        <v>4300</v>
      </c>
      <c r="D123" s="36" t="s">
        <v>8</v>
      </c>
      <c r="E123" s="37">
        <v>0</v>
      </c>
      <c r="I123" s="29"/>
    </row>
    <row r="124" spans="1:10" s="30" customFormat="1" ht="16.5" collapsed="1" thickBot="1">
      <c r="A124" s="8">
        <v>854</v>
      </c>
      <c r="B124" s="9"/>
      <c r="C124" s="10"/>
      <c r="D124" s="11" t="s">
        <v>99</v>
      </c>
      <c r="E124" s="1">
        <v>80848</v>
      </c>
      <c r="F124" s="29"/>
      <c r="G124" s="29"/>
      <c r="H124" s="29"/>
      <c r="I124" s="29"/>
      <c r="J124" s="29"/>
    </row>
    <row r="125" spans="1:9" s="30" customFormat="1" ht="12.75" hidden="1" outlineLevel="1">
      <c r="A125" s="4"/>
      <c r="B125" s="44">
        <v>85401</v>
      </c>
      <c r="C125" s="14"/>
      <c r="D125" s="15" t="s">
        <v>100</v>
      </c>
      <c r="E125" s="2">
        <v>0</v>
      </c>
      <c r="F125" s="29"/>
      <c r="H125" s="29"/>
      <c r="I125" s="29"/>
    </row>
    <row r="126" spans="1:9" s="32" customFormat="1" ht="12.75" hidden="1" outlineLevel="2">
      <c r="A126" s="4"/>
      <c r="B126" s="5"/>
      <c r="C126" s="6">
        <v>4210</v>
      </c>
      <c r="D126" s="7" t="s">
        <v>16</v>
      </c>
      <c r="E126" s="3">
        <v>0</v>
      </c>
      <c r="I126" s="29"/>
    </row>
    <row r="127" spans="1:9" s="32" customFormat="1" ht="12.75" hidden="1" outlineLevel="2">
      <c r="A127" s="4"/>
      <c r="B127" s="5"/>
      <c r="C127" s="6">
        <v>4300</v>
      </c>
      <c r="D127" s="7" t="s">
        <v>8</v>
      </c>
      <c r="E127" s="3">
        <v>0</v>
      </c>
      <c r="I127" s="29"/>
    </row>
    <row r="128" spans="1:9" s="32" customFormat="1" ht="12.75" hidden="1" outlineLevel="2">
      <c r="A128" s="4"/>
      <c r="B128" s="5"/>
      <c r="C128" s="6">
        <v>4410</v>
      </c>
      <c r="D128" s="7" t="s">
        <v>40</v>
      </c>
      <c r="E128" s="3">
        <v>0</v>
      </c>
      <c r="I128" s="29"/>
    </row>
    <row r="129" spans="1:9" s="30" customFormat="1" ht="12.75" hidden="1" outlineLevel="1">
      <c r="A129" s="12"/>
      <c r="B129" s="13">
        <v>85407</v>
      </c>
      <c r="C129" s="14"/>
      <c r="D129" s="15" t="s">
        <v>174</v>
      </c>
      <c r="E129" s="2">
        <v>0</v>
      </c>
      <c r="F129" s="29"/>
      <c r="H129" s="29"/>
      <c r="I129" s="29"/>
    </row>
    <row r="130" spans="1:9" s="32" customFormat="1" ht="12.75" hidden="1" outlineLevel="2">
      <c r="A130" s="4"/>
      <c r="B130" s="5"/>
      <c r="C130" s="6">
        <v>4210</v>
      </c>
      <c r="D130" s="7" t="s">
        <v>16</v>
      </c>
      <c r="E130" s="45">
        <v>0</v>
      </c>
      <c r="I130" s="29"/>
    </row>
    <row r="131" spans="1:9" s="30" customFormat="1" ht="25.5" outlineLevel="1" collapsed="1">
      <c r="A131" s="12"/>
      <c r="B131" s="13">
        <v>85412</v>
      </c>
      <c r="C131" s="14"/>
      <c r="D131" s="15" t="s">
        <v>105</v>
      </c>
      <c r="E131" s="2">
        <v>76498</v>
      </c>
      <c r="F131" s="29"/>
      <c r="H131" s="29"/>
      <c r="I131" s="29"/>
    </row>
    <row r="132" spans="1:9" s="30" customFormat="1" ht="12.75" outlineLevel="1">
      <c r="A132" s="12"/>
      <c r="B132" s="189"/>
      <c r="C132" s="6">
        <v>4170</v>
      </c>
      <c r="D132" s="7" t="s">
        <v>226</v>
      </c>
      <c r="E132" s="45">
        <v>3000</v>
      </c>
      <c r="F132" s="29"/>
      <c r="H132" s="29"/>
      <c r="I132" s="29"/>
    </row>
    <row r="133" spans="1:9" s="32" customFormat="1" ht="12.75" outlineLevel="2">
      <c r="A133" s="4"/>
      <c r="B133" s="5"/>
      <c r="C133" s="6">
        <v>4210</v>
      </c>
      <c r="D133" s="7" t="s">
        <v>16</v>
      </c>
      <c r="E133" s="45">
        <v>9000</v>
      </c>
      <c r="I133" s="29"/>
    </row>
    <row r="134" spans="1:9" s="32" customFormat="1" ht="12.75" outlineLevel="2">
      <c r="A134" s="4"/>
      <c r="B134" s="194"/>
      <c r="C134" s="53">
        <v>4300</v>
      </c>
      <c r="D134" s="7" t="s">
        <v>8</v>
      </c>
      <c r="E134" s="45">
        <v>64498</v>
      </c>
      <c r="I134" s="29"/>
    </row>
    <row r="135" spans="1:9" s="32" customFormat="1" ht="12.75" hidden="1" outlineLevel="2">
      <c r="A135" s="4"/>
      <c r="B135" s="145"/>
      <c r="C135" s="20">
        <v>4410</v>
      </c>
      <c r="D135" s="21" t="s">
        <v>40</v>
      </c>
      <c r="E135" s="323">
        <v>0</v>
      </c>
      <c r="I135" s="29"/>
    </row>
    <row r="136" spans="1:6" s="32" customFormat="1" ht="12.75" outlineLevel="2">
      <c r="A136" s="46"/>
      <c r="B136" s="125">
        <v>85495</v>
      </c>
      <c r="C136" s="289"/>
      <c r="D136" s="126" t="s">
        <v>14</v>
      </c>
      <c r="E136" s="2">
        <v>4350</v>
      </c>
      <c r="F136" s="63"/>
    </row>
    <row r="137" spans="1:9" s="32" customFormat="1" ht="12.75" outlineLevel="2">
      <c r="A137" s="4"/>
      <c r="B137" s="5"/>
      <c r="C137" s="6">
        <v>4210</v>
      </c>
      <c r="D137" s="7" t="s">
        <v>98</v>
      </c>
      <c r="E137" s="45">
        <v>3750</v>
      </c>
      <c r="I137" s="29"/>
    </row>
    <row r="138" spans="1:9" s="32" customFormat="1" ht="13.5" outlineLevel="2" thickBot="1">
      <c r="A138" s="4"/>
      <c r="B138" s="5"/>
      <c r="C138" s="6">
        <v>4300</v>
      </c>
      <c r="D138" s="7" t="s">
        <v>106</v>
      </c>
      <c r="E138" s="45">
        <v>600</v>
      </c>
      <c r="I138" s="29"/>
    </row>
    <row r="139" spans="1:10" s="30" customFormat="1" ht="16.5" thickBot="1">
      <c r="A139" s="8">
        <v>900</v>
      </c>
      <c r="B139" s="9"/>
      <c r="C139" s="10"/>
      <c r="D139" s="11" t="s">
        <v>107</v>
      </c>
      <c r="E139" s="1">
        <v>343784</v>
      </c>
      <c r="F139" s="29"/>
      <c r="G139" s="29"/>
      <c r="H139" s="29"/>
      <c r="I139" s="29"/>
      <c r="J139" s="29"/>
    </row>
    <row r="140" spans="1:9" s="30" customFormat="1" ht="12.75" outlineLevel="1">
      <c r="A140" s="12"/>
      <c r="B140" s="13">
        <v>90003</v>
      </c>
      <c r="C140" s="14"/>
      <c r="D140" s="15" t="s">
        <v>109</v>
      </c>
      <c r="E140" s="2">
        <v>32300</v>
      </c>
      <c r="F140" s="29"/>
      <c r="H140" s="29"/>
      <c r="I140" s="29"/>
    </row>
    <row r="141" spans="1:9" s="32" customFormat="1" ht="12.75" hidden="1" outlineLevel="2">
      <c r="A141" s="4"/>
      <c r="B141" s="5"/>
      <c r="C141" s="6">
        <v>4210</v>
      </c>
      <c r="D141" s="7" t="s">
        <v>16</v>
      </c>
      <c r="E141" s="3">
        <v>0</v>
      </c>
      <c r="I141" s="29"/>
    </row>
    <row r="142" spans="1:9" s="32" customFormat="1" ht="12.75" outlineLevel="2">
      <c r="A142" s="4"/>
      <c r="B142" s="5"/>
      <c r="C142" s="6">
        <v>4300</v>
      </c>
      <c r="D142" s="7" t="s">
        <v>8</v>
      </c>
      <c r="E142" s="3">
        <v>32300</v>
      </c>
      <c r="I142" s="29"/>
    </row>
    <row r="143" spans="1:9" s="30" customFormat="1" ht="12.75" outlineLevel="1">
      <c r="A143" s="12"/>
      <c r="B143" s="13">
        <v>90004</v>
      </c>
      <c r="C143" s="14"/>
      <c r="D143" s="15" t="s">
        <v>110</v>
      </c>
      <c r="E143" s="2">
        <v>245507</v>
      </c>
      <c r="F143" s="29"/>
      <c r="H143" s="29"/>
      <c r="I143" s="29"/>
    </row>
    <row r="144" spans="1:9" s="32" customFormat="1" ht="12.75" outlineLevel="2">
      <c r="A144" s="4"/>
      <c r="B144" s="5"/>
      <c r="C144" s="6">
        <v>4210</v>
      </c>
      <c r="D144" s="7" t="s">
        <v>16</v>
      </c>
      <c r="E144" s="3">
        <v>86312</v>
      </c>
      <c r="I144" s="29"/>
    </row>
    <row r="145" spans="1:9" s="32" customFormat="1" ht="12.75" outlineLevel="2">
      <c r="A145" s="4"/>
      <c r="B145" s="5"/>
      <c r="C145" s="6">
        <v>4260</v>
      </c>
      <c r="D145" s="7" t="s">
        <v>44</v>
      </c>
      <c r="E145" s="3">
        <v>3000</v>
      </c>
      <c r="I145" s="29"/>
    </row>
    <row r="146" spans="1:9" s="32" customFormat="1" ht="12.75" hidden="1" outlineLevel="2">
      <c r="A146" s="4"/>
      <c r="B146" s="5"/>
      <c r="C146" s="6">
        <v>4270</v>
      </c>
      <c r="D146" s="7" t="s">
        <v>7</v>
      </c>
      <c r="E146" s="3">
        <v>0</v>
      </c>
      <c r="I146" s="29"/>
    </row>
    <row r="147" spans="1:9" s="32" customFormat="1" ht="12.75" outlineLevel="2">
      <c r="A147" s="4"/>
      <c r="B147" s="5"/>
      <c r="C147" s="6">
        <v>4300</v>
      </c>
      <c r="D147" s="7" t="s">
        <v>8</v>
      </c>
      <c r="E147" s="3">
        <v>155195</v>
      </c>
      <c r="I147" s="29"/>
    </row>
    <row r="148" spans="1:9" s="32" customFormat="1" ht="12.75" outlineLevel="2">
      <c r="A148" s="4"/>
      <c r="B148" s="5"/>
      <c r="C148" s="6">
        <v>4430</v>
      </c>
      <c r="D148" s="7" t="s">
        <v>17</v>
      </c>
      <c r="E148" s="3">
        <v>1000</v>
      </c>
      <c r="I148" s="29"/>
    </row>
    <row r="149" spans="1:9" s="30" customFormat="1" ht="12.75" outlineLevel="1">
      <c r="A149" s="12"/>
      <c r="B149" s="13">
        <v>90015</v>
      </c>
      <c r="C149" s="14"/>
      <c r="D149" s="15" t="s">
        <v>111</v>
      </c>
      <c r="E149" s="2">
        <v>8947</v>
      </c>
      <c r="F149" s="29"/>
      <c r="H149" s="29"/>
      <c r="I149" s="29"/>
    </row>
    <row r="150" spans="1:9" s="30" customFormat="1" ht="12.75" outlineLevel="1">
      <c r="A150" s="12"/>
      <c r="B150" s="189"/>
      <c r="C150" s="6">
        <v>4210</v>
      </c>
      <c r="D150" s="7" t="s">
        <v>16</v>
      </c>
      <c r="E150" s="3">
        <v>2500</v>
      </c>
      <c r="F150" s="29"/>
      <c r="H150" s="29"/>
      <c r="I150" s="29"/>
    </row>
    <row r="151" spans="1:9" s="32" customFormat="1" ht="12.75" outlineLevel="2">
      <c r="A151" s="4"/>
      <c r="B151" s="5"/>
      <c r="C151" s="6">
        <v>4300</v>
      </c>
      <c r="D151" s="7" t="s">
        <v>8</v>
      </c>
      <c r="E151" s="3">
        <v>6447</v>
      </c>
      <c r="I151" s="29"/>
    </row>
    <row r="152" spans="1:9" s="30" customFormat="1" ht="12.75" outlineLevel="1">
      <c r="A152" s="12"/>
      <c r="B152" s="50">
        <v>90095</v>
      </c>
      <c r="C152" s="50"/>
      <c r="D152" s="51" t="s">
        <v>14</v>
      </c>
      <c r="E152" s="2">
        <v>57030</v>
      </c>
      <c r="F152" s="29"/>
      <c r="G152" s="29"/>
      <c r="H152" s="29"/>
      <c r="I152" s="29"/>
    </row>
    <row r="153" spans="1:9" s="32" customFormat="1" ht="12.75" outlineLevel="2">
      <c r="A153" s="4"/>
      <c r="B153" s="5"/>
      <c r="C153" s="6">
        <v>4210</v>
      </c>
      <c r="D153" s="7" t="s">
        <v>16</v>
      </c>
      <c r="E153" s="3">
        <v>13430</v>
      </c>
      <c r="I153" s="29"/>
    </row>
    <row r="154" spans="1:9" s="32" customFormat="1" ht="13.5" outlineLevel="2" thickBot="1">
      <c r="A154" s="4"/>
      <c r="B154" s="5"/>
      <c r="C154" s="6">
        <v>4300</v>
      </c>
      <c r="D154" s="7" t="s">
        <v>8</v>
      </c>
      <c r="E154" s="3">
        <v>43600</v>
      </c>
      <c r="I154" s="29"/>
    </row>
    <row r="155" spans="1:10" s="30" customFormat="1" ht="16.5" thickBot="1">
      <c r="A155" s="8">
        <v>921</v>
      </c>
      <c r="B155" s="9"/>
      <c r="C155" s="10"/>
      <c r="D155" s="11" t="s">
        <v>112</v>
      </c>
      <c r="E155" s="1">
        <v>667468</v>
      </c>
      <c r="F155" s="29"/>
      <c r="G155" s="29"/>
      <c r="H155" s="29"/>
      <c r="I155" s="29"/>
      <c r="J155" s="29"/>
    </row>
    <row r="156" spans="1:9" s="30" customFormat="1" ht="12.75" outlineLevel="1">
      <c r="A156" s="12"/>
      <c r="B156" s="44">
        <v>92105</v>
      </c>
      <c r="C156" s="14"/>
      <c r="D156" s="15" t="s">
        <v>113</v>
      </c>
      <c r="E156" s="2">
        <v>385166</v>
      </c>
      <c r="F156" s="29"/>
      <c r="H156" s="29"/>
      <c r="I156" s="29"/>
    </row>
    <row r="157" spans="1:6" s="30" customFormat="1" ht="12.75">
      <c r="A157" s="4"/>
      <c r="B157" s="5"/>
      <c r="C157" s="6">
        <v>4110</v>
      </c>
      <c r="D157" s="7" t="s">
        <v>114</v>
      </c>
      <c r="E157" s="52">
        <v>2000</v>
      </c>
      <c r="F157" s="29"/>
    </row>
    <row r="158" spans="1:11" s="32" customFormat="1" ht="12.75" outlineLevel="2">
      <c r="A158" s="4"/>
      <c r="B158" s="5"/>
      <c r="C158" s="6">
        <v>4120</v>
      </c>
      <c r="D158" s="7" t="s">
        <v>36</v>
      </c>
      <c r="E158" s="52">
        <v>180</v>
      </c>
      <c r="F158" s="62"/>
      <c r="I158" s="29"/>
      <c r="J158" s="29"/>
      <c r="K158" s="29"/>
    </row>
    <row r="159" spans="1:11" s="32" customFormat="1" ht="12.75" outlineLevel="2">
      <c r="A159" s="4"/>
      <c r="B159" s="5"/>
      <c r="C159" s="6">
        <v>4170</v>
      </c>
      <c r="D159" s="7" t="s">
        <v>226</v>
      </c>
      <c r="E159" s="52">
        <v>11000</v>
      </c>
      <c r="F159" s="62"/>
      <c r="I159" s="29"/>
      <c r="J159" s="29"/>
      <c r="K159" s="29"/>
    </row>
    <row r="160" spans="1:9" s="32" customFormat="1" ht="12.75" outlineLevel="2">
      <c r="A160" s="4"/>
      <c r="B160" s="5"/>
      <c r="C160" s="6">
        <v>4210</v>
      </c>
      <c r="D160" s="7" t="s">
        <v>16</v>
      </c>
      <c r="E160" s="52">
        <v>135525</v>
      </c>
      <c r="I160" s="29"/>
    </row>
    <row r="161" spans="1:9" s="32" customFormat="1" ht="12.75" hidden="1" outlineLevel="2">
      <c r="A161" s="4"/>
      <c r="B161" s="5"/>
      <c r="C161" s="6">
        <v>4260</v>
      </c>
      <c r="D161" s="7" t="s">
        <v>44</v>
      </c>
      <c r="E161" s="52">
        <v>0</v>
      </c>
      <c r="I161" s="29"/>
    </row>
    <row r="162" spans="1:6" s="30" customFormat="1" ht="12.75" collapsed="1">
      <c r="A162" s="4"/>
      <c r="B162" s="5"/>
      <c r="C162" s="6">
        <v>4300</v>
      </c>
      <c r="D162" s="31" t="s">
        <v>8</v>
      </c>
      <c r="E162" s="52">
        <v>235261</v>
      </c>
      <c r="F162" s="29"/>
    </row>
    <row r="163" spans="1:6" s="30" customFormat="1" ht="12.75">
      <c r="A163" s="4"/>
      <c r="B163" s="5"/>
      <c r="C163" s="53">
        <v>4430</v>
      </c>
      <c r="D163" s="7" t="s">
        <v>17</v>
      </c>
      <c r="E163" s="54">
        <v>1200</v>
      </c>
      <c r="F163" s="29"/>
    </row>
    <row r="164" spans="1:9" s="30" customFormat="1" ht="12.75" outlineLevel="1">
      <c r="A164" s="12"/>
      <c r="B164" s="13">
        <v>92109</v>
      </c>
      <c r="C164" s="14"/>
      <c r="D164" s="15" t="s">
        <v>118</v>
      </c>
      <c r="E164" s="2">
        <v>19820</v>
      </c>
      <c r="F164" s="29"/>
      <c r="H164" s="29"/>
      <c r="I164" s="29"/>
    </row>
    <row r="165" spans="1:5" s="32" customFormat="1" ht="12.75" outlineLevel="2">
      <c r="A165" s="4"/>
      <c r="B165" s="5"/>
      <c r="C165" s="6">
        <v>4210</v>
      </c>
      <c r="D165" s="7" t="s">
        <v>16</v>
      </c>
      <c r="E165" s="3">
        <v>8800</v>
      </c>
    </row>
    <row r="166" spans="1:5" s="32" customFormat="1" ht="12.75" outlineLevel="2">
      <c r="A166" s="4"/>
      <c r="B166" s="5"/>
      <c r="C166" s="6">
        <v>4300</v>
      </c>
      <c r="D166" s="7" t="s">
        <v>8</v>
      </c>
      <c r="E166" s="3">
        <v>11020</v>
      </c>
    </row>
    <row r="167" spans="1:5" s="32" customFormat="1" ht="12.75" hidden="1" outlineLevel="2">
      <c r="A167" s="4"/>
      <c r="B167" s="5"/>
      <c r="C167" s="6">
        <v>4410</v>
      </c>
      <c r="D167" s="7" t="s">
        <v>40</v>
      </c>
      <c r="E167" s="22">
        <v>0</v>
      </c>
    </row>
    <row r="168" spans="1:9" s="30" customFormat="1" ht="12.75" outlineLevel="1" collapsed="1">
      <c r="A168" s="12"/>
      <c r="B168" s="13">
        <v>92118</v>
      </c>
      <c r="C168" s="14"/>
      <c r="D168" s="15" t="s">
        <v>123</v>
      </c>
      <c r="E168" s="2">
        <v>2000</v>
      </c>
      <c r="F168" s="29"/>
      <c r="H168" s="29"/>
      <c r="I168" s="29"/>
    </row>
    <row r="169" spans="1:7" s="30" customFormat="1" ht="12.75">
      <c r="A169" s="4"/>
      <c r="B169" s="5"/>
      <c r="C169" s="6">
        <v>4210</v>
      </c>
      <c r="D169" s="31" t="s">
        <v>16</v>
      </c>
      <c r="E169" s="52">
        <v>2000</v>
      </c>
      <c r="F169" s="62"/>
      <c r="G169" s="29"/>
    </row>
    <row r="170" spans="1:9" s="30" customFormat="1" ht="12.75" outlineLevel="1">
      <c r="A170" s="12"/>
      <c r="B170" s="13">
        <v>92195</v>
      </c>
      <c r="C170" s="14"/>
      <c r="D170" s="15" t="s">
        <v>14</v>
      </c>
      <c r="E170" s="2">
        <v>260482</v>
      </c>
      <c r="F170" s="29"/>
      <c r="H170" s="29"/>
      <c r="I170" s="29"/>
    </row>
    <row r="171" spans="1:9" s="30" customFormat="1" ht="12.75" outlineLevel="1">
      <c r="A171" s="12"/>
      <c r="B171" s="189"/>
      <c r="C171" s="6">
        <v>4170</v>
      </c>
      <c r="D171" s="7" t="s">
        <v>226</v>
      </c>
      <c r="E171" s="3">
        <v>6773</v>
      </c>
      <c r="F171" s="29"/>
      <c r="H171" s="29"/>
      <c r="I171" s="29"/>
    </row>
    <row r="172" spans="1:9" s="32" customFormat="1" ht="12.75" outlineLevel="2">
      <c r="A172" s="4"/>
      <c r="B172" s="5"/>
      <c r="C172" s="6">
        <v>4210</v>
      </c>
      <c r="D172" s="7" t="s">
        <v>16</v>
      </c>
      <c r="E172" s="3">
        <v>118294</v>
      </c>
      <c r="I172" s="29"/>
    </row>
    <row r="173" spans="1:9" s="32" customFormat="1" ht="12.75" outlineLevel="2">
      <c r="A173" s="4"/>
      <c r="B173" s="5"/>
      <c r="C173" s="6">
        <v>4300</v>
      </c>
      <c r="D173" s="7" t="s">
        <v>8</v>
      </c>
      <c r="E173" s="3">
        <v>135015</v>
      </c>
      <c r="I173" s="29"/>
    </row>
    <row r="174" spans="1:9" s="32" customFormat="1" ht="12.75" hidden="1" outlineLevel="2">
      <c r="A174" s="4"/>
      <c r="B174" s="5"/>
      <c r="C174" s="6">
        <v>4410</v>
      </c>
      <c r="D174" s="7" t="s">
        <v>40</v>
      </c>
      <c r="E174" s="3">
        <v>0</v>
      </c>
      <c r="I174" s="29"/>
    </row>
    <row r="175" spans="1:9" s="32" customFormat="1" ht="13.5" outlineLevel="2" thickBot="1">
      <c r="A175" s="33"/>
      <c r="B175" s="34"/>
      <c r="C175" s="35">
        <v>4430</v>
      </c>
      <c r="D175" s="36" t="s">
        <v>17</v>
      </c>
      <c r="E175" s="37">
        <v>400</v>
      </c>
      <c r="I175" s="29"/>
    </row>
    <row r="176" spans="1:10" s="30" customFormat="1" ht="16.5" thickBot="1">
      <c r="A176" s="8">
        <v>926</v>
      </c>
      <c r="B176" s="9"/>
      <c r="C176" s="10"/>
      <c r="D176" s="11" t="s">
        <v>128</v>
      </c>
      <c r="E176" s="1">
        <f>E177+E179</f>
        <v>754220</v>
      </c>
      <c r="F176" s="29"/>
      <c r="G176" s="29"/>
      <c r="H176" s="29"/>
      <c r="I176" s="29"/>
      <c r="J176" s="29"/>
    </row>
    <row r="177" spans="1:9" s="30" customFormat="1" ht="12.75" outlineLevel="1">
      <c r="A177" s="55"/>
      <c r="B177" s="16">
        <v>92601</v>
      </c>
      <c r="C177" s="17"/>
      <c r="D177" s="18" t="s">
        <v>129</v>
      </c>
      <c r="E177" s="19">
        <v>4000</v>
      </c>
      <c r="F177" s="29"/>
      <c r="I177" s="29"/>
    </row>
    <row r="178" spans="1:9" s="32" customFormat="1" ht="12.75" outlineLevel="2">
      <c r="A178" s="4"/>
      <c r="B178" s="5"/>
      <c r="C178" s="6">
        <v>4210</v>
      </c>
      <c r="D178" s="7" t="s">
        <v>16</v>
      </c>
      <c r="E178" s="3">
        <v>4000</v>
      </c>
      <c r="I178" s="29"/>
    </row>
    <row r="179" spans="1:9" s="30" customFormat="1" ht="12.75" outlineLevel="1">
      <c r="A179" s="12"/>
      <c r="B179" s="13">
        <v>92695</v>
      </c>
      <c r="C179" s="14"/>
      <c r="D179" s="15" t="s">
        <v>14</v>
      </c>
      <c r="E179" s="2">
        <f>SUM(E182:E188)</f>
        <v>750220</v>
      </c>
      <c r="F179" s="29"/>
      <c r="I179" s="29"/>
    </row>
    <row r="180" spans="1:9" s="32" customFormat="1" ht="12.75" hidden="1" outlineLevel="2">
      <c r="A180" s="4"/>
      <c r="B180" s="5"/>
      <c r="C180" s="6">
        <v>4110</v>
      </c>
      <c r="D180" s="7" t="s">
        <v>35</v>
      </c>
      <c r="E180" s="3">
        <v>0</v>
      </c>
      <c r="I180" s="29"/>
    </row>
    <row r="181" spans="1:9" s="32" customFormat="1" ht="12.75" hidden="1" outlineLevel="2">
      <c r="A181" s="4"/>
      <c r="B181" s="5"/>
      <c r="C181" s="6">
        <v>4120</v>
      </c>
      <c r="D181" s="7" t="s">
        <v>36</v>
      </c>
      <c r="E181" s="3">
        <v>0</v>
      </c>
      <c r="I181" s="29"/>
    </row>
    <row r="182" spans="1:9" s="32" customFormat="1" ht="12.75" outlineLevel="2">
      <c r="A182" s="4"/>
      <c r="B182" s="5"/>
      <c r="C182" s="6">
        <v>4170</v>
      </c>
      <c r="D182" s="7" t="s">
        <v>226</v>
      </c>
      <c r="E182" s="3">
        <v>20800</v>
      </c>
      <c r="I182" s="29"/>
    </row>
    <row r="183" spans="1:9" s="32" customFormat="1" ht="12.75" outlineLevel="2">
      <c r="A183" s="4"/>
      <c r="B183" s="5"/>
      <c r="C183" s="6">
        <v>4210</v>
      </c>
      <c r="D183" s="7" t="s">
        <v>16</v>
      </c>
      <c r="E183" s="3">
        <v>223180</v>
      </c>
      <c r="I183" s="29"/>
    </row>
    <row r="184" spans="1:9" s="32" customFormat="1" ht="12.75" hidden="1" outlineLevel="2">
      <c r="A184" s="4"/>
      <c r="B184" s="5"/>
      <c r="C184" s="6">
        <v>4260</v>
      </c>
      <c r="D184" s="7" t="s">
        <v>44</v>
      </c>
      <c r="E184" s="52">
        <v>0</v>
      </c>
      <c r="I184" s="29"/>
    </row>
    <row r="185" spans="1:9" s="32" customFormat="1" ht="12.75" outlineLevel="2">
      <c r="A185" s="4"/>
      <c r="B185" s="5"/>
      <c r="C185" s="6">
        <v>4270</v>
      </c>
      <c r="D185" s="7" t="s">
        <v>7</v>
      </c>
      <c r="E185" s="3">
        <v>43000</v>
      </c>
      <c r="I185" s="29"/>
    </row>
    <row r="186" spans="1:9" s="32" customFormat="1" ht="12.75" outlineLevel="2">
      <c r="A186" s="4"/>
      <c r="B186" s="5"/>
      <c r="C186" s="6">
        <v>4300</v>
      </c>
      <c r="D186" s="7" t="s">
        <v>8</v>
      </c>
      <c r="E186" s="3">
        <v>463090</v>
      </c>
      <c r="I186" s="29"/>
    </row>
    <row r="187" spans="1:9" s="32" customFormat="1" ht="12.75" hidden="1" outlineLevel="2">
      <c r="A187" s="4"/>
      <c r="B187" s="5"/>
      <c r="C187" s="6">
        <v>4410</v>
      </c>
      <c r="D187" s="7" t="s">
        <v>40</v>
      </c>
      <c r="E187" s="3">
        <v>0</v>
      </c>
      <c r="I187" s="29"/>
    </row>
    <row r="188" spans="1:9" s="32" customFormat="1" ht="13.5" outlineLevel="2" thickBot="1">
      <c r="A188" s="33"/>
      <c r="B188" s="34"/>
      <c r="C188" s="35">
        <v>4430</v>
      </c>
      <c r="D188" s="36" t="s">
        <v>17</v>
      </c>
      <c r="E188" s="37">
        <v>150</v>
      </c>
      <c r="I188" s="29"/>
    </row>
    <row r="189" spans="1:8" s="160" customFormat="1" ht="14.25" customHeight="1">
      <c r="A189" s="157"/>
      <c r="B189" s="157"/>
      <c r="C189" s="157"/>
      <c r="D189" s="158"/>
      <c r="E189" s="58"/>
      <c r="F189" s="58"/>
      <c r="G189" s="159"/>
      <c r="H189" s="159"/>
    </row>
    <row r="190" ht="13.5" thickBot="1"/>
    <row r="191" spans="1:5" ht="21.75" thickBot="1">
      <c r="A191" s="136" t="s">
        <v>132</v>
      </c>
      <c r="B191" s="137" t="s">
        <v>133</v>
      </c>
      <c r="C191" s="137" t="s">
        <v>134</v>
      </c>
      <c r="D191" s="138" t="s">
        <v>135</v>
      </c>
      <c r="E191" s="106" t="s">
        <v>1</v>
      </c>
    </row>
    <row r="192" spans="1:8" ht="13.5" thickBot="1">
      <c r="A192" s="331"/>
      <c r="B192" s="332"/>
      <c r="C192" s="332"/>
      <c r="D192" s="333"/>
      <c r="E192" s="65">
        <f>E193</f>
        <v>90000</v>
      </c>
      <c r="H192" s="28"/>
    </row>
    <row r="193" spans="1:8" s="27" customFormat="1" ht="14.25" thickBot="1">
      <c r="A193" s="328" t="s">
        <v>144</v>
      </c>
      <c r="B193" s="329"/>
      <c r="C193" s="329"/>
      <c r="D193" s="330"/>
      <c r="E193" s="26">
        <f>E194+E202</f>
        <v>90000</v>
      </c>
      <c r="H193" s="28"/>
    </row>
    <row r="194" spans="1:6" s="30" customFormat="1" ht="14.25" customHeight="1" thickBot="1">
      <c r="A194" s="161">
        <v>750</v>
      </c>
      <c r="B194" s="10"/>
      <c r="C194" s="10"/>
      <c r="D194" s="69" t="s">
        <v>32</v>
      </c>
      <c r="E194" s="162">
        <f>E195</f>
        <v>65000</v>
      </c>
      <c r="F194" s="29"/>
    </row>
    <row r="195" spans="1:5" s="30" customFormat="1" ht="14.25" customHeight="1" outlineLevel="1">
      <c r="A195" s="124"/>
      <c r="B195" s="47">
        <v>75045</v>
      </c>
      <c r="C195" s="47"/>
      <c r="D195" s="49" t="s">
        <v>49</v>
      </c>
      <c r="E195" s="163">
        <f>SUM(E196:E201)</f>
        <v>65000</v>
      </c>
    </row>
    <row r="196" spans="1:5" s="60" customFormat="1" ht="12" customHeight="1" outlineLevel="2">
      <c r="A196" s="4"/>
      <c r="B196" s="5"/>
      <c r="C196" s="6">
        <v>4110</v>
      </c>
      <c r="D196" s="7" t="s">
        <v>35</v>
      </c>
      <c r="E196" s="54">
        <v>1893</v>
      </c>
    </row>
    <row r="197" spans="1:5" s="60" customFormat="1" ht="12" customHeight="1" outlineLevel="2">
      <c r="A197" s="4"/>
      <c r="B197" s="5"/>
      <c r="C197" s="6">
        <v>4120</v>
      </c>
      <c r="D197" s="7" t="s">
        <v>36</v>
      </c>
      <c r="E197" s="54">
        <v>269</v>
      </c>
    </row>
    <row r="198" spans="1:5" s="60" customFormat="1" ht="12" customHeight="1" outlineLevel="2" thickBot="1">
      <c r="A198" s="33"/>
      <c r="B198" s="34"/>
      <c r="C198" s="35">
        <v>4170</v>
      </c>
      <c r="D198" s="36" t="s">
        <v>226</v>
      </c>
      <c r="E198" s="167">
        <v>10350</v>
      </c>
    </row>
    <row r="199" spans="1:6" s="30" customFormat="1" ht="12.75">
      <c r="A199" s="173"/>
      <c r="B199" s="174"/>
      <c r="C199" s="175">
        <v>4210</v>
      </c>
      <c r="D199" s="319" t="s">
        <v>16</v>
      </c>
      <c r="E199" s="223">
        <v>2488</v>
      </c>
      <c r="F199" s="29"/>
    </row>
    <row r="200" spans="1:6" s="30" customFormat="1" ht="12.75">
      <c r="A200" s="4"/>
      <c r="B200" s="5"/>
      <c r="C200" s="6">
        <v>4260</v>
      </c>
      <c r="D200" s="31" t="s">
        <v>44</v>
      </c>
      <c r="E200" s="52">
        <v>2000</v>
      </c>
      <c r="F200" s="29"/>
    </row>
    <row r="201" spans="1:6" s="30" customFormat="1" ht="13.5" thickBot="1">
      <c r="A201" s="4"/>
      <c r="B201" s="5"/>
      <c r="C201" s="6">
        <v>4300</v>
      </c>
      <c r="D201" s="31" t="s">
        <v>8</v>
      </c>
      <c r="E201" s="52">
        <v>48000</v>
      </c>
      <c r="F201" s="29"/>
    </row>
    <row r="202" spans="1:8" s="32" customFormat="1" ht="16.5" outlineLevel="2" thickBot="1">
      <c r="A202" s="8">
        <v>853</v>
      </c>
      <c r="B202" s="9"/>
      <c r="C202" s="10"/>
      <c r="D202" s="69" t="s">
        <v>207</v>
      </c>
      <c r="E202" s="1">
        <v>25000</v>
      </c>
      <c r="F202" s="63"/>
      <c r="G202" s="63"/>
      <c r="H202" s="63"/>
    </row>
    <row r="203" spans="1:6" s="32" customFormat="1" ht="12.75" outlineLevel="2">
      <c r="A203" s="46"/>
      <c r="B203" s="47">
        <v>85334</v>
      </c>
      <c r="C203" s="48"/>
      <c r="D203" s="49" t="s">
        <v>95</v>
      </c>
      <c r="E203" s="25">
        <v>25000</v>
      </c>
      <c r="F203" s="63"/>
    </row>
    <row r="204" spans="1:5" s="32" customFormat="1" ht="13.5" outlineLevel="2" thickBot="1">
      <c r="A204" s="33"/>
      <c r="B204" s="164"/>
      <c r="C204" s="35">
        <v>3110</v>
      </c>
      <c r="D204" s="70" t="s">
        <v>56</v>
      </c>
      <c r="E204" s="71">
        <v>25000</v>
      </c>
    </row>
    <row r="206" ht="13.5" thickBot="1"/>
    <row r="207" spans="1:5" ht="21.75" thickBot="1">
      <c r="A207" s="136" t="s">
        <v>132</v>
      </c>
      <c r="B207" s="137" t="s">
        <v>133</v>
      </c>
      <c r="C207" s="137" t="s">
        <v>134</v>
      </c>
      <c r="D207" s="138" t="s">
        <v>135</v>
      </c>
      <c r="E207" s="106" t="s">
        <v>136</v>
      </c>
    </row>
    <row r="208" spans="1:8" ht="13.5" thickBot="1">
      <c r="A208" s="331"/>
      <c r="B208" s="332"/>
      <c r="C208" s="332"/>
      <c r="D208" s="333"/>
      <c r="E208" s="65">
        <v>428253</v>
      </c>
      <c r="H208" s="28"/>
    </row>
    <row r="209" spans="1:8" s="27" customFormat="1" ht="14.25" thickBot="1">
      <c r="A209" s="328" t="s">
        <v>141</v>
      </c>
      <c r="B209" s="329"/>
      <c r="C209" s="329"/>
      <c r="D209" s="330"/>
      <c r="E209" s="26">
        <v>337953</v>
      </c>
      <c r="H209" s="28"/>
    </row>
    <row r="210" spans="1:8" s="60" customFormat="1" ht="14.25" customHeight="1" thickBot="1">
      <c r="A210" s="38">
        <v>750</v>
      </c>
      <c r="B210" s="39"/>
      <c r="C210" s="40"/>
      <c r="D210" s="11" t="s">
        <v>32</v>
      </c>
      <c r="E210" s="1">
        <v>337953</v>
      </c>
      <c r="F210" s="58"/>
      <c r="G210" s="59"/>
      <c r="H210" s="59"/>
    </row>
    <row r="211" spans="1:11" s="30" customFormat="1" ht="12.75" outlineLevel="1">
      <c r="A211" s="12"/>
      <c r="B211" s="44">
        <v>75011</v>
      </c>
      <c r="C211" s="14"/>
      <c r="D211" s="15" t="s">
        <v>33</v>
      </c>
      <c r="E211" s="2">
        <v>337953</v>
      </c>
      <c r="F211" s="61"/>
      <c r="G211" s="29"/>
      <c r="I211" s="29"/>
      <c r="J211" s="29"/>
      <c r="K211" s="29"/>
    </row>
    <row r="212" spans="1:6" s="30" customFormat="1" ht="12.75">
      <c r="A212" s="4"/>
      <c r="B212" s="5"/>
      <c r="C212" s="6">
        <v>4300</v>
      </c>
      <c r="D212" s="7" t="s">
        <v>8</v>
      </c>
      <c r="E212" s="52">
        <v>243489</v>
      </c>
      <c r="F212" s="29"/>
    </row>
    <row r="213" spans="1:6" s="30" customFormat="1" ht="13.5" thickBot="1">
      <c r="A213" s="33"/>
      <c r="B213" s="34"/>
      <c r="C213" s="35">
        <v>4440</v>
      </c>
      <c r="D213" s="36" t="s">
        <v>37</v>
      </c>
      <c r="E213" s="71">
        <v>94464</v>
      </c>
      <c r="F213" s="29"/>
    </row>
    <row r="214" spans="1:8" s="27" customFormat="1" ht="14.25" thickBot="1">
      <c r="A214" s="328" t="s">
        <v>144</v>
      </c>
      <c r="B214" s="329"/>
      <c r="C214" s="329"/>
      <c r="D214" s="330"/>
      <c r="E214" s="26">
        <v>90300</v>
      </c>
      <c r="H214" s="28"/>
    </row>
    <row r="215" spans="1:5" s="60" customFormat="1" ht="32.25" thickBot="1">
      <c r="A215" s="38">
        <v>751</v>
      </c>
      <c r="B215" s="39"/>
      <c r="C215" s="40"/>
      <c r="D215" s="11" t="s">
        <v>52</v>
      </c>
      <c r="E215" s="1">
        <v>90300</v>
      </c>
    </row>
    <row r="216" spans="1:5" s="151" customFormat="1" ht="25.5">
      <c r="A216" s="147"/>
      <c r="B216" s="148">
        <v>75101</v>
      </c>
      <c r="C216" s="148"/>
      <c r="D216" s="149" t="s">
        <v>53</v>
      </c>
      <c r="E216" s="150">
        <v>90300</v>
      </c>
    </row>
    <row r="217" spans="1:5" s="60" customFormat="1" ht="12" customHeight="1" outlineLevel="2">
      <c r="A217" s="4"/>
      <c r="B217" s="5"/>
      <c r="C217" s="6">
        <v>4010</v>
      </c>
      <c r="D217" s="7" t="s">
        <v>34</v>
      </c>
      <c r="E217" s="54">
        <v>69317</v>
      </c>
    </row>
    <row r="218" spans="1:5" s="60" customFormat="1" ht="12" customHeight="1" outlineLevel="2">
      <c r="A218" s="4"/>
      <c r="B218" s="5"/>
      <c r="C218" s="6">
        <v>4110</v>
      </c>
      <c r="D218" s="7" t="s">
        <v>35</v>
      </c>
      <c r="E218" s="54">
        <v>14869</v>
      </c>
    </row>
    <row r="219" spans="1:5" s="60" customFormat="1" ht="12" customHeight="1" outlineLevel="2">
      <c r="A219" s="4"/>
      <c r="B219" s="5"/>
      <c r="C219" s="6">
        <v>4120</v>
      </c>
      <c r="D219" s="7" t="s">
        <v>36</v>
      </c>
      <c r="E219" s="54">
        <v>2114</v>
      </c>
    </row>
    <row r="220" spans="1:5" s="60" customFormat="1" ht="12" customHeight="1" outlineLevel="2" thickBot="1">
      <c r="A220" s="33"/>
      <c r="B220" s="34"/>
      <c r="C220" s="35">
        <v>4300</v>
      </c>
      <c r="D220" s="36" t="s">
        <v>8</v>
      </c>
      <c r="E220" s="167">
        <v>4000</v>
      </c>
    </row>
    <row r="222" ht="13.5" thickBot="1"/>
    <row r="223" spans="1:5" ht="21.75" thickBot="1">
      <c r="A223" s="136" t="s">
        <v>132</v>
      </c>
      <c r="B223" s="137" t="s">
        <v>133</v>
      </c>
      <c r="C223" s="137" t="s">
        <v>134</v>
      </c>
      <c r="D223" s="138" t="s">
        <v>135</v>
      </c>
      <c r="E223" s="106" t="s">
        <v>137</v>
      </c>
    </row>
    <row r="224" spans="1:5" ht="13.5" thickBot="1">
      <c r="A224" s="331"/>
      <c r="B224" s="332"/>
      <c r="C224" s="332"/>
      <c r="D224" s="333"/>
      <c r="E224" s="65">
        <f>E225+E230</f>
        <v>671439</v>
      </c>
    </row>
    <row r="225" spans="1:5" ht="14.25" thickBot="1">
      <c r="A225" s="328" t="s">
        <v>141</v>
      </c>
      <c r="B225" s="329"/>
      <c r="C225" s="329"/>
      <c r="D225" s="330"/>
      <c r="E225" s="26">
        <f>E226</f>
        <v>431439</v>
      </c>
    </row>
    <row r="226" spans="1:5" ht="16.5" thickBot="1">
      <c r="A226" s="38">
        <v>750</v>
      </c>
      <c r="B226" s="39"/>
      <c r="C226" s="40"/>
      <c r="D226" s="11" t="s">
        <v>32</v>
      </c>
      <c r="E226" s="1">
        <f>E227</f>
        <v>431439</v>
      </c>
    </row>
    <row r="227" spans="1:5" ht="12.75">
      <c r="A227" s="12"/>
      <c r="B227" s="44">
        <v>75011</v>
      </c>
      <c r="C227" s="14"/>
      <c r="D227" s="15" t="s">
        <v>33</v>
      </c>
      <c r="E227" s="2">
        <f>E228+E229</f>
        <v>431439</v>
      </c>
    </row>
    <row r="228" spans="1:5" ht="12.75">
      <c r="A228" s="4"/>
      <c r="B228" s="5"/>
      <c r="C228" s="6">
        <v>4300</v>
      </c>
      <c r="D228" s="7" t="s">
        <v>8</v>
      </c>
      <c r="E228" s="52">
        <v>420351</v>
      </c>
    </row>
    <row r="229" spans="1:5" ht="13.5" thickBot="1">
      <c r="A229" s="33"/>
      <c r="B229" s="34"/>
      <c r="C229" s="35">
        <v>4440</v>
      </c>
      <c r="D229" s="36" t="s">
        <v>37</v>
      </c>
      <c r="E229" s="71">
        <v>11088</v>
      </c>
    </row>
    <row r="230" spans="1:8" s="27" customFormat="1" ht="14.25" thickBot="1">
      <c r="A230" s="328" t="s">
        <v>144</v>
      </c>
      <c r="B230" s="329"/>
      <c r="C230" s="329"/>
      <c r="D230" s="330"/>
      <c r="E230" s="26">
        <v>240000</v>
      </c>
      <c r="H230" s="28"/>
    </row>
    <row r="231" spans="1:6" s="30" customFormat="1" ht="14.25" customHeight="1" thickBot="1">
      <c r="A231" s="161">
        <v>750</v>
      </c>
      <c r="B231" s="10"/>
      <c r="C231" s="10"/>
      <c r="D231" s="69" t="s">
        <v>32</v>
      </c>
      <c r="E231" s="162">
        <v>240000</v>
      </c>
      <c r="F231" s="29"/>
    </row>
    <row r="232" spans="1:5" s="30" customFormat="1" ht="14.25" customHeight="1" outlineLevel="1">
      <c r="A232" s="124"/>
      <c r="B232" s="47">
        <v>75045</v>
      </c>
      <c r="C232" s="47"/>
      <c r="D232" s="49" t="s">
        <v>49</v>
      </c>
      <c r="E232" s="163">
        <f>E233+E234+E235+E236+E237+E238+E239+E240</f>
        <v>240000</v>
      </c>
    </row>
    <row r="233" spans="1:6" s="30" customFormat="1" ht="12.75">
      <c r="A233" s="4"/>
      <c r="B233" s="5"/>
      <c r="C233" s="6">
        <v>3030</v>
      </c>
      <c r="D233" s="7" t="s">
        <v>22</v>
      </c>
      <c r="E233" s="52">
        <v>94740</v>
      </c>
      <c r="F233" s="29"/>
    </row>
    <row r="234" spans="1:6" s="30" customFormat="1" ht="12.75">
      <c r="A234" s="4"/>
      <c r="B234" s="5"/>
      <c r="C234" s="6">
        <v>4110</v>
      </c>
      <c r="D234" s="31" t="s">
        <v>35</v>
      </c>
      <c r="E234" s="52">
        <v>8220</v>
      </c>
      <c r="F234" s="29"/>
    </row>
    <row r="235" spans="1:6" s="30" customFormat="1" ht="12.75">
      <c r="A235" s="4"/>
      <c r="B235" s="5"/>
      <c r="C235" s="6">
        <v>4120</v>
      </c>
      <c r="D235" s="31" t="s">
        <v>36</v>
      </c>
      <c r="E235" s="52">
        <v>1169</v>
      </c>
      <c r="F235" s="29"/>
    </row>
    <row r="236" spans="1:6" s="30" customFormat="1" ht="12.75">
      <c r="A236" s="4"/>
      <c r="B236" s="5"/>
      <c r="C236" s="6">
        <v>4170</v>
      </c>
      <c r="D236" s="31" t="s">
        <v>226</v>
      </c>
      <c r="E236" s="52">
        <v>44940</v>
      </c>
      <c r="F236" s="29"/>
    </row>
    <row r="237" spans="1:6" s="30" customFormat="1" ht="12.75">
      <c r="A237" s="4"/>
      <c r="B237" s="5"/>
      <c r="C237" s="6">
        <v>4210</v>
      </c>
      <c r="D237" s="31" t="s">
        <v>16</v>
      </c>
      <c r="E237" s="52">
        <v>3500</v>
      </c>
      <c r="F237" s="29"/>
    </row>
    <row r="238" spans="1:6" s="30" customFormat="1" ht="12.75">
      <c r="A238" s="4"/>
      <c r="B238" s="5"/>
      <c r="C238" s="6">
        <v>4260</v>
      </c>
      <c r="D238" s="31" t="s">
        <v>44</v>
      </c>
      <c r="E238" s="52">
        <v>3500</v>
      </c>
      <c r="F238" s="29"/>
    </row>
    <row r="239" spans="1:6" s="30" customFormat="1" ht="12.75">
      <c r="A239" s="4"/>
      <c r="B239" s="5"/>
      <c r="C239" s="6">
        <v>4300</v>
      </c>
      <c r="D239" s="31" t="s">
        <v>8</v>
      </c>
      <c r="E239" s="52">
        <f>127971-44940</f>
        <v>83031</v>
      </c>
      <c r="F239" s="29"/>
    </row>
    <row r="240" spans="1:5" s="60" customFormat="1" ht="12" customHeight="1" outlineLevel="2" thickBot="1">
      <c r="A240" s="33"/>
      <c r="B240" s="34"/>
      <c r="C240" s="35">
        <v>4410</v>
      </c>
      <c r="D240" s="36" t="s">
        <v>40</v>
      </c>
      <c r="E240" s="167">
        <v>900</v>
      </c>
    </row>
    <row r="241" spans="1:8" s="32" customFormat="1" ht="16.5" hidden="1" outlineLevel="2" thickBot="1">
      <c r="A241" s="8">
        <v>853</v>
      </c>
      <c r="B241" s="9"/>
      <c r="C241" s="10"/>
      <c r="D241" s="69" t="s">
        <v>207</v>
      </c>
      <c r="E241" s="1">
        <v>0</v>
      </c>
      <c r="F241" s="63"/>
      <c r="G241" s="63"/>
      <c r="H241" s="63"/>
    </row>
    <row r="242" spans="1:6" s="32" customFormat="1" ht="12.75" hidden="1" outlineLevel="2">
      <c r="A242" s="46"/>
      <c r="B242" s="47">
        <v>85334</v>
      </c>
      <c r="C242" s="48"/>
      <c r="D242" s="49" t="s">
        <v>95</v>
      </c>
      <c r="E242" s="25">
        <v>0</v>
      </c>
      <c r="F242" s="63"/>
    </row>
    <row r="243" spans="1:5" s="32" customFormat="1" ht="13.5" hidden="1" outlineLevel="2" thickBot="1">
      <c r="A243" s="33"/>
      <c r="B243" s="164"/>
      <c r="C243" s="35">
        <v>3110</v>
      </c>
      <c r="D243" s="70" t="s">
        <v>56</v>
      </c>
      <c r="E243" s="71"/>
    </row>
    <row r="244" ht="12.75" collapsed="1"/>
  </sheetData>
  <mergeCells count="19">
    <mergeCell ref="A60:D60"/>
    <mergeCell ref="A230:D230"/>
    <mergeCell ref="A193:D193"/>
    <mergeCell ref="A192:D192"/>
    <mergeCell ref="A208:D208"/>
    <mergeCell ref="A209:D209"/>
    <mergeCell ref="A224:D224"/>
    <mergeCell ref="A225:D225"/>
    <mergeCell ref="A214:D214"/>
    <mergeCell ref="A69:D69"/>
    <mergeCell ref="A5:D5"/>
    <mergeCell ref="A6:D6"/>
    <mergeCell ref="A13:D13"/>
    <mergeCell ref="A39:D39"/>
    <mergeCell ref="A22:D22"/>
    <mergeCell ref="A43:D43"/>
    <mergeCell ref="A49:D49"/>
    <mergeCell ref="A58:D58"/>
    <mergeCell ref="A59:E59"/>
  </mergeCells>
  <printOptions horizontalCentered="1"/>
  <pageMargins left="0.5905511811023623" right="0.5905511811023623" top="0.52" bottom="0.5905511811023623" header="0.5118110236220472" footer="0.5118110236220472"/>
  <pageSetup horizontalDpi="600" verticalDpi="600" orientation="portrait" paperSize="9" scale="94" r:id="rId3"/>
  <rowBreaks count="2" manualBreakCount="2">
    <brk id="57" max="4" man="1"/>
    <brk id="123" max="4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 topLeftCell="A1">
      <selection activeCell="E2" sqref="E2:E75"/>
    </sheetView>
  </sheetViews>
  <sheetFormatPr defaultColWidth="9.140625" defaultRowHeight="12.75" outlineLevelRow="2"/>
  <cols>
    <col min="1" max="1" width="5.140625" style="66" customWidth="1"/>
    <col min="2" max="2" width="6.140625" style="66" customWidth="1"/>
    <col min="3" max="3" width="5.140625" style="66" customWidth="1"/>
    <col min="4" max="4" width="50.7109375" style="66" customWidth="1"/>
    <col min="5" max="5" width="17.7109375" style="66" customWidth="1"/>
    <col min="6" max="6" width="11.7109375" style="66" customWidth="1"/>
    <col min="7" max="16384" width="9.140625" style="66" customWidth="1"/>
  </cols>
  <sheetData>
    <row r="1" spans="1:5" ht="19.5">
      <c r="A1" s="135"/>
      <c r="E1" s="89"/>
    </row>
    <row r="2" spans="1:8" s="91" customFormat="1" ht="19.5">
      <c r="A2" s="90" t="s">
        <v>147</v>
      </c>
      <c r="C2" s="92"/>
      <c r="D2" s="93"/>
      <c r="E2" s="94">
        <v>75198972</v>
      </c>
      <c r="F2" s="95"/>
      <c r="H2" s="97"/>
    </row>
    <row r="3" ht="13.5" thickBot="1">
      <c r="C3" s="100"/>
    </row>
    <row r="4" spans="1:5" s="28" customFormat="1" ht="24" customHeight="1" thickBot="1">
      <c r="A4" s="136" t="s">
        <v>132</v>
      </c>
      <c r="B4" s="137" t="s">
        <v>133</v>
      </c>
      <c r="C4" s="137" t="s">
        <v>134</v>
      </c>
      <c r="D4" s="105" t="s">
        <v>135</v>
      </c>
      <c r="E4" s="106" t="s">
        <v>0</v>
      </c>
    </row>
    <row r="5" spans="1:7" ht="13.5" thickBot="1">
      <c r="A5" s="331"/>
      <c r="B5" s="332"/>
      <c r="C5" s="332"/>
      <c r="D5" s="333"/>
      <c r="E5" s="65">
        <v>43134272</v>
      </c>
      <c r="G5" s="28"/>
    </row>
    <row r="6" spans="1:7" s="27" customFormat="1" ht="14.25" thickBot="1">
      <c r="A6" s="328" t="s">
        <v>142</v>
      </c>
      <c r="B6" s="329"/>
      <c r="C6" s="329"/>
      <c r="D6" s="330"/>
      <c r="E6" s="26">
        <v>43094272</v>
      </c>
      <c r="G6" s="28"/>
    </row>
    <row r="7" spans="1:7" s="60" customFormat="1" ht="14.25" customHeight="1" thickBot="1">
      <c r="A7" s="38">
        <v>750</v>
      </c>
      <c r="B7" s="39"/>
      <c r="C7" s="40"/>
      <c r="D7" s="11" t="s">
        <v>32</v>
      </c>
      <c r="E7" s="1">
        <v>969000</v>
      </c>
      <c r="F7" s="58"/>
      <c r="G7" s="59"/>
    </row>
    <row r="8" spans="1:10" s="30" customFormat="1" ht="12.75" outlineLevel="1">
      <c r="A8" s="12"/>
      <c r="B8" s="13">
        <v>75023</v>
      </c>
      <c r="C8" s="14"/>
      <c r="D8" s="43" t="s">
        <v>42</v>
      </c>
      <c r="E8" s="2">
        <v>969000</v>
      </c>
      <c r="F8" s="61"/>
      <c r="H8" s="29"/>
      <c r="I8" s="29"/>
      <c r="J8" s="29"/>
    </row>
    <row r="9" spans="1:8" s="30" customFormat="1" ht="12.75" hidden="1">
      <c r="A9" s="4"/>
      <c r="B9" s="5"/>
      <c r="C9" s="6">
        <v>3020</v>
      </c>
      <c r="D9" s="7" t="s">
        <v>15</v>
      </c>
      <c r="E9" s="52">
        <v>0</v>
      </c>
      <c r="F9" s="29"/>
      <c r="G9" s="29"/>
      <c r="H9" s="29"/>
    </row>
    <row r="10" spans="1:8" s="30" customFormat="1" ht="12.75">
      <c r="A10" s="4"/>
      <c r="B10" s="5"/>
      <c r="C10" s="6">
        <v>4110</v>
      </c>
      <c r="D10" s="7" t="s">
        <v>35</v>
      </c>
      <c r="E10" s="52">
        <v>26914</v>
      </c>
      <c r="F10" s="29"/>
      <c r="G10" s="29"/>
      <c r="H10" s="29"/>
    </row>
    <row r="11" spans="1:10" s="32" customFormat="1" ht="12.75" outlineLevel="2">
      <c r="A11" s="4"/>
      <c r="B11" s="5"/>
      <c r="C11" s="6">
        <v>4120</v>
      </c>
      <c r="D11" s="7" t="s">
        <v>36</v>
      </c>
      <c r="E11" s="52">
        <v>3884</v>
      </c>
      <c r="F11" s="139"/>
      <c r="G11" s="29"/>
      <c r="H11" s="29"/>
      <c r="I11" s="29"/>
      <c r="J11" s="29"/>
    </row>
    <row r="12" spans="1:10" s="32" customFormat="1" ht="12.75" outlineLevel="2">
      <c r="A12" s="4"/>
      <c r="B12" s="5"/>
      <c r="C12" s="6">
        <v>4170</v>
      </c>
      <c r="D12" s="7" t="s">
        <v>226</v>
      </c>
      <c r="E12" s="52">
        <v>198402</v>
      </c>
      <c r="F12" s="139"/>
      <c r="G12" s="29"/>
      <c r="H12" s="29"/>
      <c r="I12" s="29"/>
      <c r="J12" s="29"/>
    </row>
    <row r="13" spans="1:10" s="32" customFormat="1" ht="12.75" outlineLevel="2">
      <c r="A13" s="4"/>
      <c r="B13" s="5"/>
      <c r="C13" s="6">
        <v>4300</v>
      </c>
      <c r="D13" s="7" t="s">
        <v>8</v>
      </c>
      <c r="E13" s="52">
        <v>112800</v>
      </c>
      <c r="F13" s="139"/>
      <c r="G13" s="29"/>
      <c r="H13" s="29"/>
      <c r="I13" s="29"/>
      <c r="J13" s="29"/>
    </row>
    <row r="14" spans="1:8" s="30" customFormat="1" ht="12.75">
      <c r="A14" s="4"/>
      <c r="B14" s="5"/>
      <c r="C14" s="6">
        <v>4410</v>
      </c>
      <c r="D14" s="7" t="s">
        <v>40</v>
      </c>
      <c r="E14" s="52">
        <v>360000</v>
      </c>
      <c r="F14" s="29"/>
      <c r="G14" s="29"/>
      <c r="H14" s="29"/>
    </row>
    <row r="15" spans="1:8" s="30" customFormat="1" ht="12.75">
      <c r="A15" s="4"/>
      <c r="B15" s="5"/>
      <c r="C15" s="6">
        <v>4430</v>
      </c>
      <c r="D15" s="7" t="s">
        <v>17</v>
      </c>
      <c r="E15" s="52">
        <v>155500</v>
      </c>
      <c r="F15" s="29"/>
      <c r="G15" s="29"/>
      <c r="H15" s="29"/>
    </row>
    <row r="16" spans="1:8" s="30" customFormat="1" ht="12.75">
      <c r="A16" s="4"/>
      <c r="B16" s="5"/>
      <c r="C16" s="6">
        <v>4580</v>
      </c>
      <c r="D16" s="7" t="s">
        <v>285</v>
      </c>
      <c r="E16" s="52">
        <v>30</v>
      </c>
      <c r="F16" s="29"/>
      <c r="G16" s="29"/>
      <c r="H16" s="29"/>
    </row>
    <row r="17" spans="1:8" s="30" customFormat="1" ht="12.75">
      <c r="A17" s="4"/>
      <c r="B17" s="5"/>
      <c r="C17" s="6">
        <v>4590</v>
      </c>
      <c r="D17" s="7" t="s">
        <v>46</v>
      </c>
      <c r="E17" s="52">
        <v>89817</v>
      </c>
      <c r="F17" s="29"/>
      <c r="G17" s="29"/>
      <c r="H17" s="29"/>
    </row>
    <row r="18" spans="1:8" s="30" customFormat="1" ht="22.5">
      <c r="A18" s="4"/>
      <c r="B18" s="5"/>
      <c r="C18" s="6">
        <v>4600</v>
      </c>
      <c r="D18" s="7" t="s">
        <v>288</v>
      </c>
      <c r="E18" s="52">
        <v>153</v>
      </c>
      <c r="F18" s="29"/>
      <c r="G18" s="29"/>
      <c r="H18" s="29"/>
    </row>
    <row r="19" spans="1:8" s="30" customFormat="1" ht="13.5" thickBot="1">
      <c r="A19" s="4"/>
      <c r="B19" s="5"/>
      <c r="C19" s="6">
        <v>4610</v>
      </c>
      <c r="D19" s="7" t="s">
        <v>47</v>
      </c>
      <c r="E19" s="52">
        <v>21500</v>
      </c>
      <c r="F19" s="29"/>
      <c r="G19" s="29"/>
      <c r="H19" s="29"/>
    </row>
    <row r="20" spans="1:10" s="30" customFormat="1" ht="48" thickBot="1">
      <c r="A20" s="8">
        <v>756</v>
      </c>
      <c r="B20" s="9"/>
      <c r="C20" s="10"/>
      <c r="D20" s="11" t="s">
        <v>203</v>
      </c>
      <c r="E20" s="1">
        <v>1445800</v>
      </c>
      <c r="F20" s="58"/>
      <c r="H20" s="29"/>
      <c r="I20" s="29"/>
      <c r="J20" s="29"/>
    </row>
    <row r="21" spans="1:10" s="30" customFormat="1" ht="25.5" outlineLevel="1">
      <c r="A21" s="12"/>
      <c r="B21" s="13">
        <v>75647</v>
      </c>
      <c r="C21" s="14"/>
      <c r="D21" s="15" t="s">
        <v>166</v>
      </c>
      <c r="E21" s="2">
        <v>1445800</v>
      </c>
      <c r="F21" s="61"/>
      <c r="H21" s="29"/>
      <c r="I21" s="29"/>
      <c r="J21" s="29"/>
    </row>
    <row r="22" spans="1:6" s="30" customFormat="1" ht="12.75">
      <c r="A22" s="4"/>
      <c r="B22" s="5"/>
      <c r="C22" s="6">
        <v>4100</v>
      </c>
      <c r="D22" s="7" t="s">
        <v>9</v>
      </c>
      <c r="E22" s="52">
        <v>40600</v>
      </c>
      <c r="F22" s="29"/>
    </row>
    <row r="23" spans="1:6" s="30" customFormat="1" ht="12.75">
      <c r="A23" s="4"/>
      <c r="B23" s="5"/>
      <c r="C23" s="6">
        <v>4110</v>
      </c>
      <c r="D23" s="7" t="s">
        <v>35</v>
      </c>
      <c r="E23" s="52">
        <v>5000</v>
      </c>
      <c r="F23" s="29"/>
    </row>
    <row r="24" spans="1:10" s="32" customFormat="1" ht="12.75" outlineLevel="2">
      <c r="A24" s="4"/>
      <c r="B24" s="5"/>
      <c r="C24" s="6">
        <v>4120</v>
      </c>
      <c r="D24" s="7" t="s">
        <v>36</v>
      </c>
      <c r="E24" s="3">
        <v>200</v>
      </c>
      <c r="F24" s="62"/>
      <c r="H24" s="29"/>
      <c r="I24" s="29"/>
      <c r="J24" s="29"/>
    </row>
    <row r="25" spans="1:10" s="32" customFormat="1" ht="13.5" outlineLevel="2" thickBot="1">
      <c r="A25" s="4"/>
      <c r="B25" s="5"/>
      <c r="C25" s="6">
        <v>4300</v>
      </c>
      <c r="D25" s="7" t="s">
        <v>8</v>
      </c>
      <c r="E25" s="3">
        <v>1400000</v>
      </c>
      <c r="F25" s="62"/>
      <c r="H25" s="29"/>
      <c r="I25" s="29"/>
      <c r="J25" s="29"/>
    </row>
    <row r="26" spans="1:10" s="30" customFormat="1" ht="16.5" thickBot="1">
      <c r="A26" s="8">
        <v>757</v>
      </c>
      <c r="B26" s="9"/>
      <c r="C26" s="10"/>
      <c r="D26" s="11" t="s">
        <v>61</v>
      </c>
      <c r="E26" s="1">
        <v>40000000</v>
      </c>
      <c r="F26" s="58"/>
      <c r="H26" s="29"/>
      <c r="I26" s="29"/>
      <c r="J26" s="29"/>
    </row>
    <row r="27" spans="1:9" s="30" customFormat="1" ht="25.5" outlineLevel="1">
      <c r="A27" s="12"/>
      <c r="B27" s="44">
        <v>75702</v>
      </c>
      <c r="C27" s="14"/>
      <c r="D27" s="15" t="s">
        <v>62</v>
      </c>
      <c r="E27" s="2">
        <v>40000000</v>
      </c>
      <c r="F27" s="61"/>
      <c r="I27" s="29"/>
    </row>
    <row r="28" spans="1:9" s="32" customFormat="1" ht="12.75" outlineLevel="2">
      <c r="A28" s="4"/>
      <c r="B28" s="5"/>
      <c r="C28" s="6">
        <v>4300</v>
      </c>
      <c r="D28" s="7" t="s">
        <v>8</v>
      </c>
      <c r="E28" s="3">
        <v>222600</v>
      </c>
      <c r="F28" s="62"/>
      <c r="I28" s="29"/>
    </row>
    <row r="29" spans="1:9" s="32" customFormat="1" ht="12.75" outlineLevel="2">
      <c r="A29" s="4"/>
      <c r="B29" s="5"/>
      <c r="C29" s="6">
        <v>4430</v>
      </c>
      <c r="D29" s="7" t="s">
        <v>17</v>
      </c>
      <c r="E29" s="3">
        <v>40000</v>
      </c>
      <c r="F29" s="62"/>
      <c r="I29" s="29"/>
    </row>
    <row r="30" spans="1:9" s="32" customFormat="1" ht="22.5" outlineLevel="2">
      <c r="A30" s="4"/>
      <c r="B30" s="5"/>
      <c r="C30" s="6">
        <v>8070</v>
      </c>
      <c r="D30" s="7" t="s">
        <v>63</v>
      </c>
      <c r="E30" s="3">
        <v>8737400</v>
      </c>
      <c r="F30" s="62"/>
      <c r="I30" s="29"/>
    </row>
    <row r="31" spans="1:9" s="32" customFormat="1" ht="13.5" outlineLevel="2" thickBot="1">
      <c r="A31" s="4"/>
      <c r="B31" s="5"/>
      <c r="C31" s="140">
        <v>8110</v>
      </c>
      <c r="D31" s="141" t="s">
        <v>191</v>
      </c>
      <c r="E31" s="142">
        <v>31000000</v>
      </c>
      <c r="F31" s="62"/>
      <c r="I31" s="29"/>
    </row>
    <row r="32" spans="1:10" s="30" customFormat="1" ht="16.5" thickBot="1">
      <c r="A32" s="8">
        <v>758</v>
      </c>
      <c r="B32" s="9"/>
      <c r="C32" s="10"/>
      <c r="D32" s="11" t="s">
        <v>64</v>
      </c>
      <c r="E32" s="1">
        <v>478189</v>
      </c>
      <c r="F32" s="58"/>
      <c r="H32" s="29"/>
      <c r="I32" s="29"/>
      <c r="J32" s="29"/>
    </row>
    <row r="33" spans="1:9" s="30" customFormat="1" ht="13.5" customHeight="1" outlineLevel="1">
      <c r="A33" s="12"/>
      <c r="B33" s="13">
        <v>75814</v>
      </c>
      <c r="C33" s="14"/>
      <c r="D33" s="15" t="s">
        <v>65</v>
      </c>
      <c r="E33" s="2">
        <v>478189</v>
      </c>
      <c r="F33" s="61"/>
      <c r="I33" s="29"/>
    </row>
    <row r="34" spans="1:9" s="32" customFormat="1" ht="12.75" outlineLevel="2">
      <c r="A34" s="4"/>
      <c r="B34" s="5"/>
      <c r="C34" s="6">
        <v>4300</v>
      </c>
      <c r="D34" s="7" t="s">
        <v>8</v>
      </c>
      <c r="E34" s="3">
        <v>60000</v>
      </c>
      <c r="F34" s="62"/>
      <c r="I34" s="29"/>
    </row>
    <row r="35" spans="1:9" s="32" customFormat="1" ht="12.75" outlineLevel="2">
      <c r="A35" s="4"/>
      <c r="B35" s="5"/>
      <c r="C35" s="6">
        <v>4430</v>
      </c>
      <c r="D35" s="7" t="s">
        <v>17</v>
      </c>
      <c r="E35" s="3">
        <v>325500</v>
      </c>
      <c r="F35" s="62"/>
      <c r="I35" s="29"/>
    </row>
    <row r="36" spans="1:9" s="32" customFormat="1" ht="12.75" outlineLevel="2">
      <c r="A36" s="4"/>
      <c r="B36" s="5"/>
      <c r="C36" s="6">
        <v>4540</v>
      </c>
      <c r="D36" s="7" t="s">
        <v>87</v>
      </c>
      <c r="E36" s="3">
        <v>16000</v>
      </c>
      <c r="F36" s="62"/>
      <c r="I36" s="29"/>
    </row>
    <row r="37" spans="1:9" s="32" customFormat="1" ht="13.5" outlineLevel="2" thickBot="1">
      <c r="A37" s="4"/>
      <c r="B37" s="5"/>
      <c r="C37" s="140">
        <v>8020</v>
      </c>
      <c r="D37" s="141" t="s">
        <v>289</v>
      </c>
      <c r="E37" s="142">
        <v>76689</v>
      </c>
      <c r="F37" s="62"/>
      <c r="I37" s="29"/>
    </row>
    <row r="38" spans="1:10" s="30" customFormat="1" ht="16.5" thickBot="1">
      <c r="A38" s="8">
        <v>801</v>
      </c>
      <c r="B38" s="9"/>
      <c r="C38" s="10"/>
      <c r="D38" s="69" t="s">
        <v>68</v>
      </c>
      <c r="E38" s="1">
        <v>28008</v>
      </c>
      <c r="F38" s="58"/>
      <c r="H38" s="29"/>
      <c r="I38" s="29"/>
      <c r="J38" s="29"/>
    </row>
    <row r="39" spans="1:9" s="30" customFormat="1" ht="13.5" customHeight="1" outlineLevel="1">
      <c r="A39" s="12"/>
      <c r="B39" s="13">
        <v>80101</v>
      </c>
      <c r="C39" s="14"/>
      <c r="D39" s="15" t="s">
        <v>69</v>
      </c>
      <c r="E39" s="2">
        <v>168</v>
      </c>
      <c r="F39" s="61"/>
      <c r="I39" s="29"/>
    </row>
    <row r="40" spans="1:9" s="32" customFormat="1" ht="22.5" outlineLevel="2">
      <c r="A40" s="4"/>
      <c r="B40" s="5"/>
      <c r="C40" s="6">
        <v>2910</v>
      </c>
      <c r="D40" s="7" t="s">
        <v>212</v>
      </c>
      <c r="E40" s="3">
        <v>168</v>
      </c>
      <c r="F40" s="62"/>
      <c r="I40" s="29"/>
    </row>
    <row r="41" spans="1:9" s="30" customFormat="1" ht="13.5" customHeight="1" outlineLevel="1">
      <c r="A41" s="12"/>
      <c r="B41" s="13">
        <v>80195</v>
      </c>
      <c r="C41" s="14"/>
      <c r="D41" s="15" t="s">
        <v>14</v>
      </c>
      <c r="E41" s="2">
        <v>27840</v>
      </c>
      <c r="F41" s="61"/>
      <c r="I41" s="29"/>
    </row>
    <row r="42" spans="1:9" s="32" customFormat="1" ht="23.25" outlineLevel="2" thickBot="1">
      <c r="A42" s="4"/>
      <c r="B42" s="5"/>
      <c r="C42" s="6">
        <v>2910</v>
      </c>
      <c r="D42" s="7" t="s">
        <v>212</v>
      </c>
      <c r="E42" s="3">
        <v>27840</v>
      </c>
      <c r="F42" s="62"/>
      <c r="I42" s="29"/>
    </row>
    <row r="43" spans="1:10" s="30" customFormat="1" ht="16.5" thickBot="1">
      <c r="A43" s="8">
        <v>852</v>
      </c>
      <c r="B43" s="9"/>
      <c r="C43" s="10"/>
      <c r="D43" s="11" t="s">
        <v>202</v>
      </c>
      <c r="E43" s="1">
        <v>173275</v>
      </c>
      <c r="F43" s="58"/>
      <c r="H43" s="29"/>
      <c r="I43" s="29"/>
      <c r="J43" s="29"/>
    </row>
    <row r="44" spans="1:9" s="30" customFormat="1" ht="13.5" customHeight="1" outlineLevel="1">
      <c r="A44" s="12"/>
      <c r="B44" s="47">
        <v>85214</v>
      </c>
      <c r="C44" s="48"/>
      <c r="D44" s="49" t="s">
        <v>220</v>
      </c>
      <c r="E44" s="2">
        <v>173275</v>
      </c>
      <c r="F44" s="61"/>
      <c r="I44" s="29"/>
    </row>
    <row r="45" spans="1:9" s="32" customFormat="1" ht="23.25" outlineLevel="2" thickBot="1">
      <c r="A45" s="4"/>
      <c r="B45" s="145"/>
      <c r="C45" s="6">
        <v>2910</v>
      </c>
      <c r="D45" s="7" t="s">
        <v>212</v>
      </c>
      <c r="E45" s="3">
        <v>173275</v>
      </c>
      <c r="F45" s="62"/>
      <c r="I45" s="29"/>
    </row>
    <row r="46" spans="1:9" s="30" customFormat="1" ht="13.5" customHeight="1" hidden="1" outlineLevel="1">
      <c r="A46" s="12"/>
      <c r="B46" s="47">
        <v>85216</v>
      </c>
      <c r="C46" s="48"/>
      <c r="D46" s="49" t="s">
        <v>221</v>
      </c>
      <c r="E46" s="25">
        <v>0</v>
      </c>
      <c r="F46" s="61"/>
      <c r="I46" s="29"/>
    </row>
    <row r="47" spans="1:9" s="32" customFormat="1" ht="23.25" hidden="1" outlineLevel="2" thickBot="1">
      <c r="A47" s="33"/>
      <c r="B47" s="34"/>
      <c r="C47" s="35">
        <v>2910</v>
      </c>
      <c r="D47" s="36" t="s">
        <v>212</v>
      </c>
      <c r="E47" s="37">
        <v>0</v>
      </c>
      <c r="F47" s="62"/>
      <c r="I47" s="29"/>
    </row>
    <row r="48" spans="1:7" s="27" customFormat="1" ht="14.25" collapsed="1" thickBot="1">
      <c r="A48" s="328" t="s">
        <v>193</v>
      </c>
      <c r="B48" s="329"/>
      <c r="C48" s="329"/>
      <c r="D48" s="330"/>
      <c r="E48" s="26">
        <v>40000</v>
      </c>
      <c r="G48" s="28"/>
    </row>
    <row r="49" spans="1:7" s="60" customFormat="1" ht="14.25" customHeight="1" thickBot="1">
      <c r="A49" s="38">
        <v>750</v>
      </c>
      <c r="B49" s="39"/>
      <c r="C49" s="40"/>
      <c r="D49" s="11" t="s">
        <v>32</v>
      </c>
      <c r="E49" s="1">
        <v>40000</v>
      </c>
      <c r="F49" s="58"/>
      <c r="G49" s="59"/>
    </row>
    <row r="50" spans="1:10" s="30" customFormat="1" ht="12.75" outlineLevel="1">
      <c r="A50" s="12"/>
      <c r="B50" s="13">
        <v>75023</v>
      </c>
      <c r="C50" s="14"/>
      <c r="D50" s="51" t="s">
        <v>42</v>
      </c>
      <c r="E50" s="2">
        <v>40000</v>
      </c>
      <c r="F50" s="61"/>
      <c r="H50" s="29"/>
      <c r="I50" s="29"/>
      <c r="J50" s="29"/>
    </row>
    <row r="51" spans="1:6" s="30" customFormat="1" ht="12.75">
      <c r="A51" s="4"/>
      <c r="B51" s="5"/>
      <c r="C51" s="6">
        <v>4110</v>
      </c>
      <c r="D51" s="7" t="s">
        <v>35</v>
      </c>
      <c r="E51" s="52">
        <v>3600</v>
      </c>
      <c r="F51" s="29"/>
    </row>
    <row r="52" spans="1:10" s="32" customFormat="1" ht="12.75" outlineLevel="2">
      <c r="A52" s="4"/>
      <c r="B52" s="5"/>
      <c r="C52" s="6">
        <v>4120</v>
      </c>
      <c r="D52" s="7" t="s">
        <v>36</v>
      </c>
      <c r="E52" s="3">
        <v>400</v>
      </c>
      <c r="F52" s="62"/>
      <c r="H52" s="29"/>
      <c r="I52" s="29"/>
      <c r="J52" s="29"/>
    </row>
    <row r="53" spans="1:10" s="32" customFormat="1" ht="13.5" outlineLevel="2" thickBot="1">
      <c r="A53" s="33"/>
      <c r="B53" s="34"/>
      <c r="C53" s="35">
        <v>4300</v>
      </c>
      <c r="D53" s="36" t="s">
        <v>8</v>
      </c>
      <c r="E53" s="37">
        <v>36000</v>
      </c>
      <c r="F53" s="62"/>
      <c r="H53" s="29"/>
      <c r="I53" s="29"/>
      <c r="J53" s="29"/>
    </row>
    <row r="54" spans="1:5" ht="12.75">
      <c r="A54" s="326"/>
      <c r="B54" s="326"/>
      <c r="C54" s="326"/>
      <c r="D54" s="326"/>
      <c r="E54" s="327"/>
    </row>
    <row r="55" spans="1:5" ht="13.5" thickBot="1">
      <c r="A55" s="100"/>
      <c r="B55" s="100"/>
      <c r="C55" s="100"/>
      <c r="D55" s="100"/>
      <c r="E55" s="100"/>
    </row>
    <row r="56" spans="1:5" ht="21.75" thickBot="1">
      <c r="A56" s="324" t="s">
        <v>132</v>
      </c>
      <c r="B56" s="325" t="s">
        <v>133</v>
      </c>
      <c r="C56" s="325" t="s">
        <v>134</v>
      </c>
      <c r="D56" s="105" t="s">
        <v>135</v>
      </c>
      <c r="E56" s="106" t="s">
        <v>1</v>
      </c>
    </row>
    <row r="57" spans="1:7" ht="13.5" thickBot="1">
      <c r="A57" s="331"/>
      <c r="B57" s="332"/>
      <c r="C57" s="332"/>
      <c r="D57" s="333"/>
      <c r="E57" s="65">
        <v>32064700</v>
      </c>
      <c r="G57" s="28"/>
    </row>
    <row r="58" spans="1:7" s="27" customFormat="1" ht="14.25" thickBot="1">
      <c r="A58" s="328" t="s">
        <v>142</v>
      </c>
      <c r="B58" s="329"/>
      <c r="C58" s="329"/>
      <c r="D58" s="330"/>
      <c r="E58" s="26">
        <v>32064700</v>
      </c>
      <c r="G58" s="28"/>
    </row>
    <row r="59" spans="1:10" s="30" customFormat="1" ht="16.5" thickBot="1">
      <c r="A59" s="8">
        <v>758</v>
      </c>
      <c r="B59" s="9"/>
      <c r="C59" s="10"/>
      <c r="D59" s="11" t="s">
        <v>64</v>
      </c>
      <c r="E59" s="1">
        <v>32064063</v>
      </c>
      <c r="F59" s="58"/>
      <c r="H59" s="29"/>
      <c r="I59" s="29"/>
      <c r="J59" s="29"/>
    </row>
    <row r="60" spans="1:8" s="30" customFormat="1" ht="12.75" outlineLevel="1">
      <c r="A60" s="12"/>
      <c r="B60" s="13">
        <v>75832</v>
      </c>
      <c r="C60" s="14"/>
      <c r="D60" s="49" t="s">
        <v>205</v>
      </c>
      <c r="E60" s="2">
        <v>32064063</v>
      </c>
      <c r="F60" s="29"/>
      <c r="G60" s="29"/>
      <c r="H60" s="29"/>
    </row>
    <row r="61" spans="1:9" s="32" customFormat="1" ht="13.5" outlineLevel="2" thickBot="1">
      <c r="A61" s="33"/>
      <c r="B61" s="144"/>
      <c r="C61" s="35">
        <v>2930</v>
      </c>
      <c r="D61" s="36" t="s">
        <v>204</v>
      </c>
      <c r="E61" s="37">
        <v>32064063</v>
      </c>
      <c r="F61" s="62"/>
      <c r="I61" s="29"/>
    </row>
    <row r="62" spans="1:10" s="30" customFormat="1" ht="16.5" hidden="1" thickBot="1">
      <c r="A62" s="8">
        <v>801</v>
      </c>
      <c r="B62" s="9"/>
      <c r="C62" s="10"/>
      <c r="D62" s="69" t="s">
        <v>68</v>
      </c>
      <c r="E62" s="1">
        <v>0</v>
      </c>
      <c r="F62" s="58"/>
      <c r="H62" s="29"/>
      <c r="I62" s="29"/>
      <c r="J62" s="29"/>
    </row>
    <row r="63" spans="1:9" s="30" customFormat="1" ht="13.5" customHeight="1" hidden="1" outlineLevel="1">
      <c r="A63" s="12"/>
      <c r="B63" s="47">
        <v>80130</v>
      </c>
      <c r="C63" s="48"/>
      <c r="D63" s="49" t="s">
        <v>74</v>
      </c>
      <c r="E63" s="2">
        <v>0</v>
      </c>
      <c r="F63" s="61"/>
      <c r="I63" s="29"/>
    </row>
    <row r="64" spans="1:9" s="32" customFormat="1" ht="22.5" hidden="1" outlineLevel="2">
      <c r="A64" s="4"/>
      <c r="B64" s="145"/>
      <c r="C64" s="6">
        <v>2910</v>
      </c>
      <c r="D64" s="7" t="s">
        <v>212</v>
      </c>
      <c r="E64" s="3">
        <v>0</v>
      </c>
      <c r="F64" s="62"/>
      <c r="I64" s="29"/>
    </row>
    <row r="65" spans="1:9" s="30" customFormat="1" ht="13.5" customHeight="1" hidden="1" outlineLevel="1">
      <c r="A65" s="12"/>
      <c r="B65" s="47">
        <v>80134</v>
      </c>
      <c r="C65" s="48"/>
      <c r="D65" s="49" t="s">
        <v>171</v>
      </c>
      <c r="E65" s="25">
        <v>0</v>
      </c>
      <c r="F65" s="61"/>
      <c r="I65" s="29"/>
    </row>
    <row r="66" spans="1:9" s="32" customFormat="1" ht="23.25" hidden="1" outlineLevel="2" thickBot="1">
      <c r="A66" s="33"/>
      <c r="B66" s="34"/>
      <c r="C66" s="35">
        <v>2910</v>
      </c>
      <c r="D66" s="36" t="s">
        <v>212</v>
      </c>
      <c r="E66" s="37">
        <v>0</v>
      </c>
      <c r="F66" s="62"/>
      <c r="I66" s="29"/>
    </row>
    <row r="67" spans="1:10" s="30" customFormat="1" ht="16.5" hidden="1" thickBot="1">
      <c r="A67" s="8">
        <v>852</v>
      </c>
      <c r="B67" s="9"/>
      <c r="C67" s="10"/>
      <c r="D67" s="11" t="s">
        <v>202</v>
      </c>
      <c r="E67" s="1">
        <v>0</v>
      </c>
      <c r="F67" s="58"/>
      <c r="H67" s="29"/>
      <c r="I67" s="29"/>
      <c r="J67" s="29"/>
    </row>
    <row r="68" spans="1:5" s="32" customFormat="1" ht="12.75" hidden="1" outlineLevel="2">
      <c r="A68" s="46"/>
      <c r="B68" s="47">
        <v>85203</v>
      </c>
      <c r="C68" s="48"/>
      <c r="D68" s="49" t="s">
        <v>90</v>
      </c>
      <c r="E68" s="25">
        <v>0</v>
      </c>
    </row>
    <row r="69" spans="1:6" s="30" customFormat="1" ht="22.5" hidden="1">
      <c r="A69" s="4"/>
      <c r="B69" s="5"/>
      <c r="C69" s="6">
        <v>2910</v>
      </c>
      <c r="D69" s="7" t="s">
        <v>212</v>
      </c>
      <c r="E69" s="52">
        <v>0</v>
      </c>
      <c r="F69" s="29"/>
    </row>
    <row r="70" spans="1:10" s="32" customFormat="1" ht="22.5" hidden="1" outlineLevel="2">
      <c r="A70" s="4"/>
      <c r="B70" s="5"/>
      <c r="C70" s="6">
        <v>4560</v>
      </c>
      <c r="D70" s="7" t="s">
        <v>224</v>
      </c>
      <c r="E70" s="3">
        <v>0</v>
      </c>
      <c r="F70" s="62"/>
      <c r="H70" s="29"/>
      <c r="I70" s="29"/>
      <c r="J70" s="29"/>
    </row>
    <row r="71" spans="1:9" s="30" customFormat="1" ht="13.5" customHeight="1" hidden="1" outlineLevel="1">
      <c r="A71" s="12"/>
      <c r="B71" s="47">
        <v>85204</v>
      </c>
      <c r="C71" s="48"/>
      <c r="D71" s="49" t="s">
        <v>215</v>
      </c>
      <c r="E71" s="2">
        <v>0</v>
      </c>
      <c r="F71" s="61"/>
      <c r="I71" s="29"/>
    </row>
    <row r="72" spans="1:9" s="32" customFormat="1" ht="23.25" hidden="1" outlineLevel="2" thickBot="1">
      <c r="A72" s="33"/>
      <c r="B72" s="144"/>
      <c r="C72" s="35">
        <v>2910</v>
      </c>
      <c r="D72" s="36" t="s">
        <v>212</v>
      </c>
      <c r="E72" s="37">
        <v>0</v>
      </c>
      <c r="F72" s="62"/>
      <c r="I72" s="29"/>
    </row>
    <row r="73" spans="1:5" ht="16.5" collapsed="1" thickBot="1">
      <c r="A73" s="8">
        <v>801</v>
      </c>
      <c r="B73" s="9"/>
      <c r="C73" s="10"/>
      <c r="D73" s="11" t="s">
        <v>68</v>
      </c>
      <c r="E73" s="1">
        <v>637</v>
      </c>
    </row>
    <row r="74" spans="1:5" ht="12.75">
      <c r="A74" s="12"/>
      <c r="B74" s="13">
        <v>80195</v>
      </c>
      <c r="C74" s="14"/>
      <c r="D74" s="15" t="s">
        <v>14</v>
      </c>
      <c r="E74" s="2">
        <v>637</v>
      </c>
    </row>
    <row r="75" spans="1:5" ht="23.25" thickBot="1">
      <c r="A75" s="33"/>
      <c r="B75" s="144"/>
      <c r="C75" s="6">
        <v>2910</v>
      </c>
      <c r="D75" s="7" t="s">
        <v>212</v>
      </c>
      <c r="E75" s="37">
        <v>637</v>
      </c>
    </row>
  </sheetData>
  <mergeCells count="5">
    <mergeCell ref="A58:D58"/>
    <mergeCell ref="A5:D5"/>
    <mergeCell ref="A6:D6"/>
    <mergeCell ref="A48:D48"/>
    <mergeCell ref="A57:D57"/>
  </mergeCells>
  <printOptions horizontalCentered="1"/>
  <pageMargins left="0.5905511811023623" right="0.5905511811023623" top="0.24" bottom="0.24" header="0.22" footer="0.24"/>
  <pageSetup horizontalDpi="600" verticalDpi="600" orientation="portrait" paperSize="9" scale="94" r:id="rId1"/>
  <rowBreaks count="1" manualBreakCount="1">
    <brk id="5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3"/>
  <sheetViews>
    <sheetView view="pageBreakPreview" zoomScaleSheetLayoutView="100" workbookViewId="0" topLeftCell="B1">
      <selection activeCell="G13" sqref="G13"/>
    </sheetView>
  </sheetViews>
  <sheetFormatPr defaultColWidth="9.140625" defaultRowHeight="12.75" outlineLevelRow="4"/>
  <cols>
    <col min="1" max="1" width="5.00390625" style="66" customWidth="1"/>
    <col min="2" max="2" width="6.00390625" style="66" customWidth="1"/>
    <col min="3" max="3" width="5.140625" style="66" customWidth="1"/>
    <col min="4" max="4" width="65.28125" style="66" customWidth="1"/>
    <col min="5" max="5" width="19.8515625" style="66" customWidth="1"/>
    <col min="6" max="6" width="4.140625" style="66" customWidth="1"/>
    <col min="7" max="7" width="9.421875" style="66" bestFit="1" customWidth="1"/>
    <col min="8" max="8" width="9.28125" style="66" bestFit="1" customWidth="1"/>
    <col min="9" max="16384" width="9.140625" style="66" customWidth="1"/>
  </cols>
  <sheetData>
    <row r="1" spans="3:7" s="60" customFormat="1" ht="12.75" customHeight="1">
      <c r="C1" s="77"/>
      <c r="D1" s="32"/>
      <c r="E1" s="78" t="s">
        <v>284</v>
      </c>
      <c r="F1" s="79"/>
      <c r="G1" s="80"/>
    </row>
    <row r="2" spans="3:6" s="60" customFormat="1" ht="12.75" customHeight="1">
      <c r="C2" s="77"/>
      <c r="D2" s="32"/>
      <c r="E2" s="78" t="s">
        <v>182</v>
      </c>
      <c r="F2" s="79"/>
    </row>
    <row r="3" spans="3:6" s="60" customFormat="1" ht="12.75" customHeight="1">
      <c r="C3" s="77"/>
      <c r="D3" s="32"/>
      <c r="E3" s="78" t="s">
        <v>306</v>
      </c>
      <c r="F3" s="79"/>
    </row>
    <row r="4" spans="3:6" s="60" customFormat="1" ht="12.75" customHeight="1">
      <c r="C4" s="77"/>
      <c r="D4" s="32"/>
      <c r="E4" s="78" t="s">
        <v>298</v>
      </c>
      <c r="F4" s="79"/>
    </row>
    <row r="5" spans="3:6" s="60" customFormat="1" ht="12.75" customHeight="1">
      <c r="C5" s="77"/>
      <c r="D5" s="32"/>
      <c r="E5" s="78" t="s">
        <v>313</v>
      </c>
      <c r="F5" s="79"/>
    </row>
    <row r="6" spans="3:6" s="60" customFormat="1" ht="12.75" customHeight="1">
      <c r="C6" s="77"/>
      <c r="D6" s="32"/>
      <c r="E6" s="78" t="s">
        <v>182</v>
      </c>
      <c r="F6" s="79"/>
    </row>
    <row r="7" spans="3:6" s="60" customFormat="1" ht="12.75" customHeight="1">
      <c r="C7" s="77"/>
      <c r="D7" s="32"/>
      <c r="E7" s="78" t="s">
        <v>257</v>
      </c>
      <c r="F7" s="79"/>
    </row>
    <row r="8" spans="3:6" s="81" customFormat="1" ht="12.75" customHeight="1">
      <c r="C8" s="82"/>
      <c r="D8" s="83"/>
      <c r="E8" s="78"/>
      <c r="F8" s="84"/>
    </row>
    <row r="9" spans="1:6" s="30" customFormat="1" ht="12.75" outlineLevel="4">
      <c r="A9" s="85"/>
      <c r="B9" s="86"/>
      <c r="C9" s="86"/>
      <c r="D9" s="87"/>
      <c r="E9" s="88"/>
      <c r="F9" s="89"/>
    </row>
    <row r="10" spans="1:8" s="91" customFormat="1" ht="19.5">
      <c r="A10" s="90" t="s">
        <v>180</v>
      </c>
      <c r="C10" s="92"/>
      <c r="D10" s="93"/>
      <c r="E10" s="94">
        <v>287753030</v>
      </c>
      <c r="F10" s="95"/>
      <c r="G10" s="96"/>
      <c r="H10" s="97"/>
    </row>
    <row r="11" spans="1:8" s="91" customFormat="1" ht="12" customHeight="1">
      <c r="A11" s="90"/>
      <c r="C11" s="92"/>
      <c r="D11" s="93"/>
      <c r="E11" s="94"/>
      <c r="F11" s="95"/>
      <c r="G11" s="96"/>
      <c r="H11" s="97"/>
    </row>
    <row r="12" spans="1:5" ht="12" customHeight="1" thickBot="1">
      <c r="A12" s="98"/>
      <c r="B12" s="98"/>
      <c r="C12" s="98"/>
      <c r="D12" s="98"/>
      <c r="E12" s="89"/>
    </row>
    <row r="13" spans="1:5" ht="14.25" customHeight="1" thickBot="1">
      <c r="A13" s="99" t="s">
        <v>131</v>
      </c>
      <c r="C13" s="100"/>
      <c r="E13" s="101">
        <v>11485000</v>
      </c>
    </row>
    <row r="14" spans="3:7" ht="13.5" thickBot="1">
      <c r="C14" s="100"/>
      <c r="G14" s="102"/>
    </row>
    <row r="15" spans="1:7" s="28" customFormat="1" ht="13.5" thickBot="1">
      <c r="A15" s="103" t="s">
        <v>132</v>
      </c>
      <c r="B15" s="104" t="s">
        <v>133</v>
      </c>
      <c r="C15" s="104" t="s">
        <v>134</v>
      </c>
      <c r="D15" s="105" t="s">
        <v>135</v>
      </c>
      <c r="E15" s="106" t="s">
        <v>0</v>
      </c>
      <c r="G15" s="102"/>
    </row>
    <row r="16" spans="1:7" ht="13.5" thickBot="1">
      <c r="A16" s="331"/>
      <c r="B16" s="332"/>
      <c r="C16" s="332"/>
      <c r="D16" s="333"/>
      <c r="E16" s="65">
        <v>10485000</v>
      </c>
      <c r="G16" s="102"/>
    </row>
    <row r="17" spans="1:7" s="27" customFormat="1" ht="14.25" thickBot="1">
      <c r="A17" s="328" t="s">
        <v>131</v>
      </c>
      <c r="B17" s="329"/>
      <c r="C17" s="329"/>
      <c r="D17" s="330"/>
      <c r="E17" s="107">
        <v>10000000</v>
      </c>
      <c r="G17" s="102"/>
    </row>
    <row r="18" spans="1:8" s="32" customFormat="1" ht="16.5" outlineLevel="2" thickBot="1">
      <c r="A18" s="8">
        <v>758</v>
      </c>
      <c r="B18" s="9"/>
      <c r="C18" s="10"/>
      <c r="D18" s="69" t="s">
        <v>64</v>
      </c>
      <c r="E18" s="1">
        <v>10000000</v>
      </c>
      <c r="F18" s="63"/>
      <c r="G18" s="63"/>
      <c r="H18" s="73"/>
    </row>
    <row r="19" spans="1:6" s="32" customFormat="1" ht="12.75" outlineLevel="2">
      <c r="A19" s="46"/>
      <c r="B19" s="47">
        <v>75818</v>
      </c>
      <c r="C19" s="48"/>
      <c r="D19" s="49" t="s">
        <v>66</v>
      </c>
      <c r="E19" s="25">
        <v>10000000</v>
      </c>
      <c r="F19" s="63"/>
    </row>
    <row r="20" spans="1:5" s="32" customFormat="1" ht="13.5" outlineLevel="2" thickBot="1">
      <c r="A20" s="4"/>
      <c r="B20" s="5"/>
      <c r="C20" s="6">
        <v>6800</v>
      </c>
      <c r="D20" s="31" t="s">
        <v>20</v>
      </c>
      <c r="E20" s="52">
        <v>10000000</v>
      </c>
    </row>
    <row r="21" spans="1:5" s="68" customFormat="1" ht="15.75" thickBot="1">
      <c r="A21" s="328" t="s">
        <v>141</v>
      </c>
      <c r="B21" s="329"/>
      <c r="C21" s="329"/>
      <c r="D21" s="330"/>
      <c r="E21" s="67">
        <v>485000</v>
      </c>
    </row>
    <row r="22" spans="1:7" s="32" customFormat="1" ht="16.5" outlineLevel="2" thickBot="1">
      <c r="A22" s="8">
        <v>750</v>
      </c>
      <c r="B22" s="9"/>
      <c r="C22" s="10"/>
      <c r="D22" s="69" t="s">
        <v>32</v>
      </c>
      <c r="E22" s="1">
        <v>485000</v>
      </c>
      <c r="F22" s="63"/>
      <c r="G22" s="63"/>
    </row>
    <row r="23" spans="1:6" s="32" customFormat="1" ht="12.75" outlineLevel="2">
      <c r="A23" s="46"/>
      <c r="B23" s="47">
        <v>75023</v>
      </c>
      <c r="C23" s="48"/>
      <c r="D23" s="49" t="s">
        <v>42</v>
      </c>
      <c r="E23" s="25">
        <v>485000</v>
      </c>
      <c r="F23" s="63"/>
    </row>
    <row r="24" spans="1:5" s="32" customFormat="1" ht="13.5" outlineLevel="2" thickBot="1">
      <c r="A24" s="33"/>
      <c r="B24" s="34"/>
      <c r="C24" s="35">
        <v>4270</v>
      </c>
      <c r="D24" s="70" t="s">
        <v>7</v>
      </c>
      <c r="E24" s="71">
        <v>485000</v>
      </c>
    </row>
    <row r="25" spans="3:7" ht="13.5" thickBot="1">
      <c r="C25" s="100"/>
      <c r="G25" s="108"/>
    </row>
    <row r="26" spans="1:5" ht="13.5" thickBot="1">
      <c r="A26" s="103" t="s">
        <v>132</v>
      </c>
      <c r="B26" s="104" t="s">
        <v>133</v>
      </c>
      <c r="C26" s="104" t="s">
        <v>134</v>
      </c>
      <c r="D26" s="105" t="s">
        <v>135</v>
      </c>
      <c r="E26" s="106" t="s">
        <v>1</v>
      </c>
    </row>
    <row r="27" spans="1:5" ht="14.25" customHeight="1" thickBot="1">
      <c r="A27" s="331"/>
      <c r="B27" s="332"/>
      <c r="C27" s="332"/>
      <c r="D27" s="333"/>
      <c r="E27" s="65">
        <v>1000000</v>
      </c>
    </row>
    <row r="28" spans="1:5" ht="14.25" thickBot="1">
      <c r="A28" s="328" t="s">
        <v>131</v>
      </c>
      <c r="B28" s="329"/>
      <c r="C28" s="329"/>
      <c r="D28" s="330"/>
      <c r="E28" s="107">
        <v>1000000</v>
      </c>
    </row>
    <row r="29" spans="1:5" ht="16.5" thickBot="1">
      <c r="A29" s="8">
        <v>852</v>
      </c>
      <c r="B29" s="9"/>
      <c r="C29" s="10"/>
      <c r="D29" s="69" t="s">
        <v>202</v>
      </c>
      <c r="E29" s="1">
        <v>1000000</v>
      </c>
    </row>
    <row r="30" spans="1:5" ht="12.75">
      <c r="A30" s="46"/>
      <c r="B30" s="47">
        <v>85202</v>
      </c>
      <c r="C30" s="48"/>
      <c r="D30" s="49" t="s">
        <v>89</v>
      </c>
      <c r="E30" s="25">
        <v>1000000</v>
      </c>
    </row>
    <row r="31" spans="1:5" s="27" customFormat="1" ht="14.25" thickBot="1">
      <c r="A31" s="33"/>
      <c r="B31" s="34"/>
      <c r="C31" s="35">
        <v>6800</v>
      </c>
      <c r="D31" s="70" t="s">
        <v>20</v>
      </c>
      <c r="E31" s="71">
        <v>1000000</v>
      </c>
    </row>
    <row r="32" spans="1:7" s="32" customFormat="1" ht="13.5" outlineLevel="2" thickBot="1">
      <c r="A32" s="109"/>
      <c r="B32" s="110"/>
      <c r="C32" s="111"/>
      <c r="D32" s="112"/>
      <c r="E32" s="258"/>
      <c r="F32" s="63"/>
      <c r="G32" s="63"/>
    </row>
    <row r="33" spans="1:6" s="32" customFormat="1" ht="16.5" outlineLevel="2" thickBot="1">
      <c r="A33" s="99" t="s">
        <v>148</v>
      </c>
      <c r="B33" s="66"/>
      <c r="C33" s="100"/>
      <c r="D33" s="66"/>
      <c r="E33" s="101">
        <v>7999630</v>
      </c>
      <c r="F33" s="63"/>
    </row>
    <row r="34" spans="1:5" s="32" customFormat="1" ht="13.5" outlineLevel="2" thickBot="1">
      <c r="A34" s="66"/>
      <c r="B34" s="66"/>
      <c r="C34" s="66"/>
      <c r="D34" s="66"/>
      <c r="E34" s="66"/>
    </row>
    <row r="35" spans="1:5" s="27" customFormat="1" ht="14.25" thickBot="1">
      <c r="A35" s="103" t="s">
        <v>132</v>
      </c>
      <c r="B35" s="104" t="s">
        <v>133</v>
      </c>
      <c r="C35" s="104" t="s">
        <v>134</v>
      </c>
      <c r="D35" s="105" t="s">
        <v>135</v>
      </c>
      <c r="E35" s="106" t="s">
        <v>0</v>
      </c>
    </row>
    <row r="36" spans="1:7" s="32" customFormat="1" ht="13.5" outlineLevel="2" thickBot="1">
      <c r="A36" s="331"/>
      <c r="B36" s="332"/>
      <c r="C36" s="332"/>
      <c r="D36" s="333"/>
      <c r="E36" s="65">
        <v>1351385</v>
      </c>
      <c r="F36" s="63"/>
      <c r="G36" s="63"/>
    </row>
    <row r="37" spans="1:6" s="32" customFormat="1" ht="14.25" outlineLevel="2" thickBot="1">
      <c r="A37" s="328" t="s">
        <v>154</v>
      </c>
      <c r="B37" s="329"/>
      <c r="C37" s="329"/>
      <c r="D37" s="330"/>
      <c r="E37" s="26">
        <v>1281385</v>
      </c>
      <c r="F37" s="63"/>
    </row>
    <row r="38" spans="1:5" ht="16.5" thickBot="1">
      <c r="A38" s="8">
        <v>720</v>
      </c>
      <c r="B38" s="9"/>
      <c r="C38" s="10"/>
      <c r="D38" s="69" t="s">
        <v>208</v>
      </c>
      <c r="E38" s="1">
        <v>40000</v>
      </c>
    </row>
    <row r="39" spans="1:5" ht="12.75">
      <c r="A39" s="46"/>
      <c r="B39" s="47">
        <v>72095</v>
      </c>
      <c r="C39" s="48"/>
      <c r="D39" s="49" t="s">
        <v>14</v>
      </c>
      <c r="E39" s="25">
        <v>40000</v>
      </c>
    </row>
    <row r="40" spans="1:5" s="27" customFormat="1" ht="14.25" thickBot="1">
      <c r="A40" s="33"/>
      <c r="B40" s="34"/>
      <c r="C40" s="35">
        <v>6068</v>
      </c>
      <c r="D40" s="70" t="s">
        <v>48</v>
      </c>
      <c r="E40" s="71">
        <v>40000</v>
      </c>
    </row>
    <row r="41" spans="1:5" s="32" customFormat="1" ht="16.5" outlineLevel="2" thickBot="1">
      <c r="A41" s="8">
        <v>750</v>
      </c>
      <c r="B41" s="9"/>
      <c r="C41" s="10"/>
      <c r="D41" s="69" t="s">
        <v>32</v>
      </c>
      <c r="E41" s="1">
        <v>1241385</v>
      </c>
    </row>
    <row r="42" spans="1:5" s="100" customFormat="1" ht="17.25" customHeight="1">
      <c r="A42" s="46"/>
      <c r="B42" s="47">
        <v>75095</v>
      </c>
      <c r="C42" s="48"/>
      <c r="D42" s="49" t="s">
        <v>14</v>
      </c>
      <c r="E42" s="25">
        <v>1241385</v>
      </c>
    </row>
    <row r="43" spans="1:5" s="100" customFormat="1" ht="16.5" customHeight="1" thickBot="1">
      <c r="A43" s="33"/>
      <c r="B43" s="34"/>
      <c r="C43" s="35">
        <v>6010</v>
      </c>
      <c r="D43" s="70" t="s">
        <v>23</v>
      </c>
      <c r="E43" s="71">
        <v>1241385</v>
      </c>
    </row>
    <row r="44" spans="1:7" s="32" customFormat="1" ht="14.25" outlineLevel="2" thickBot="1">
      <c r="A44" s="328" t="s">
        <v>156</v>
      </c>
      <c r="B44" s="348"/>
      <c r="C44" s="348"/>
      <c r="D44" s="349"/>
      <c r="E44" s="107">
        <v>70000</v>
      </c>
      <c r="F44" s="63"/>
      <c r="G44" s="63"/>
    </row>
    <row r="45" spans="1:6" s="32" customFormat="1" ht="16.5" outlineLevel="2" thickBot="1">
      <c r="A45" s="8">
        <v>754</v>
      </c>
      <c r="B45" s="9"/>
      <c r="C45" s="10"/>
      <c r="D45" s="69" t="s">
        <v>57</v>
      </c>
      <c r="E45" s="1">
        <v>70000</v>
      </c>
      <c r="F45" s="63"/>
    </row>
    <row r="46" spans="1:6" s="120" customFormat="1" ht="12.75" outlineLevel="2">
      <c r="A46" s="46"/>
      <c r="B46" s="47">
        <v>75416</v>
      </c>
      <c r="C46" s="48"/>
      <c r="D46" s="49" t="s">
        <v>60</v>
      </c>
      <c r="E46" s="25">
        <v>70000</v>
      </c>
      <c r="F46" s="79"/>
    </row>
    <row r="47" spans="1:6" s="120" customFormat="1" ht="13.5" outlineLevel="2" thickBot="1">
      <c r="A47" s="33"/>
      <c r="B47" s="34"/>
      <c r="C47" s="35">
        <v>6060</v>
      </c>
      <c r="D47" s="70" t="s">
        <v>48</v>
      </c>
      <c r="E47" s="71">
        <v>70000</v>
      </c>
      <c r="F47" s="79"/>
    </row>
    <row r="48" spans="1:5" s="32" customFormat="1" ht="12.75" outlineLevel="2">
      <c r="A48" s="113"/>
      <c r="B48" s="114"/>
      <c r="C48" s="111"/>
      <c r="D48" s="112"/>
      <c r="E48" s="259"/>
    </row>
    <row r="49" spans="1:7" s="32" customFormat="1" ht="13.5" outlineLevel="2" thickBot="1">
      <c r="A49" s="115"/>
      <c r="B49" s="116"/>
      <c r="C49" s="117"/>
      <c r="D49" s="118"/>
      <c r="E49" s="260"/>
      <c r="F49" s="63"/>
      <c r="G49" s="121"/>
    </row>
    <row r="50" spans="1:7" s="32" customFormat="1" ht="13.5" outlineLevel="2" thickBot="1">
      <c r="A50" s="103" t="s">
        <v>132</v>
      </c>
      <c r="B50" s="104" t="s">
        <v>133</v>
      </c>
      <c r="C50" s="104" t="s">
        <v>134</v>
      </c>
      <c r="D50" s="105" t="s">
        <v>135</v>
      </c>
      <c r="E50" s="106" t="s">
        <v>1</v>
      </c>
      <c r="G50" s="122"/>
    </row>
    <row r="51" spans="1:5" ht="13.5" thickBot="1">
      <c r="A51" s="331"/>
      <c r="B51" s="332"/>
      <c r="C51" s="332"/>
      <c r="D51" s="333"/>
      <c r="E51" s="65">
        <v>6633945</v>
      </c>
    </row>
    <row r="52" spans="1:5" ht="14.25" thickBot="1">
      <c r="A52" s="328" t="s">
        <v>165</v>
      </c>
      <c r="B52" s="329"/>
      <c r="C52" s="329"/>
      <c r="D52" s="330"/>
      <c r="E52" s="26">
        <v>6633945</v>
      </c>
    </row>
    <row r="53" spans="1:5" ht="16.5" thickBot="1">
      <c r="A53" s="8">
        <v>754</v>
      </c>
      <c r="B53" s="9"/>
      <c r="C53" s="10"/>
      <c r="D53" s="69" t="s">
        <v>57</v>
      </c>
      <c r="E53" s="1">
        <v>6633945</v>
      </c>
    </row>
    <row r="54" spans="1:5" ht="12.75">
      <c r="A54" s="46"/>
      <c r="B54" s="47">
        <v>75404</v>
      </c>
      <c r="C54" s="48"/>
      <c r="D54" s="49" t="s">
        <v>254</v>
      </c>
      <c r="E54" s="25">
        <v>2007000</v>
      </c>
    </row>
    <row r="55" spans="1:5" s="27" customFormat="1" ht="22.5">
      <c r="A55" s="4"/>
      <c r="B55" s="5"/>
      <c r="C55" s="53">
        <v>6150</v>
      </c>
      <c r="D55" s="31" t="s">
        <v>209</v>
      </c>
      <c r="E55" s="52">
        <v>2007000</v>
      </c>
    </row>
    <row r="56" spans="1:7" s="32" customFormat="1" ht="12.75" outlineLevel="2">
      <c r="A56" s="46"/>
      <c r="B56" s="47">
        <v>75414</v>
      </c>
      <c r="C56" s="48"/>
      <c r="D56" s="49" t="s">
        <v>59</v>
      </c>
      <c r="E56" s="25">
        <v>4626945</v>
      </c>
      <c r="F56" s="63"/>
      <c r="G56" s="63"/>
    </row>
    <row r="57" spans="1:6" s="32" customFormat="1" ht="13.5" outlineLevel="2" thickBot="1">
      <c r="A57" s="33"/>
      <c r="B57" s="34"/>
      <c r="C57" s="35">
        <v>6050</v>
      </c>
      <c r="D57" s="70" t="s">
        <v>31</v>
      </c>
      <c r="E57" s="71">
        <v>4626945</v>
      </c>
      <c r="F57" s="63"/>
    </row>
    <row r="58" spans="1:6" s="32" customFormat="1" ht="12.75" outlineLevel="2">
      <c r="A58" s="168"/>
      <c r="B58" s="168"/>
      <c r="C58" s="169"/>
      <c r="D58" s="185"/>
      <c r="E58" s="255"/>
      <c r="F58" s="63"/>
    </row>
    <row r="59" spans="1:6" s="32" customFormat="1" ht="13.5" outlineLevel="2" thickBot="1">
      <c r="A59" s="168"/>
      <c r="B59" s="168"/>
      <c r="C59" s="169"/>
      <c r="D59" s="185"/>
      <c r="E59" s="255"/>
      <c r="F59" s="63"/>
    </row>
    <row r="60" spans="1:6" s="32" customFormat="1" ht="21.75" outlineLevel="2" thickBot="1">
      <c r="A60" s="103" t="s">
        <v>132</v>
      </c>
      <c r="B60" s="104" t="s">
        <v>133</v>
      </c>
      <c r="C60" s="104" t="s">
        <v>134</v>
      </c>
      <c r="D60" s="105" t="s">
        <v>135</v>
      </c>
      <c r="E60" s="106" t="s">
        <v>258</v>
      </c>
      <c r="F60" s="63"/>
    </row>
    <row r="61" spans="1:6" s="32" customFormat="1" ht="13.5" outlineLevel="2" thickBot="1">
      <c r="A61" s="331"/>
      <c r="B61" s="332"/>
      <c r="C61" s="332"/>
      <c r="D61" s="333"/>
      <c r="E61" s="65">
        <v>13000</v>
      </c>
      <c r="F61" s="63"/>
    </row>
    <row r="62" spans="1:6" s="32" customFormat="1" ht="14.25" outlineLevel="2" thickBot="1">
      <c r="A62" s="328" t="s">
        <v>165</v>
      </c>
      <c r="B62" s="329"/>
      <c r="C62" s="329"/>
      <c r="D62" s="330"/>
      <c r="E62" s="26">
        <v>13000</v>
      </c>
      <c r="F62" s="63"/>
    </row>
    <row r="63" spans="1:6" s="32" customFormat="1" ht="16.5" outlineLevel="2" thickBot="1">
      <c r="A63" s="8">
        <v>754</v>
      </c>
      <c r="B63" s="9"/>
      <c r="C63" s="10"/>
      <c r="D63" s="69" t="s">
        <v>57</v>
      </c>
      <c r="E63" s="1">
        <v>13000</v>
      </c>
      <c r="F63" s="63"/>
    </row>
    <row r="64" spans="1:6" s="32" customFormat="1" ht="12.75" outlineLevel="2">
      <c r="A64" s="46"/>
      <c r="B64" s="47">
        <v>75414</v>
      </c>
      <c r="C64" s="48"/>
      <c r="D64" s="49" t="s">
        <v>59</v>
      </c>
      <c r="E64" s="25">
        <v>13000</v>
      </c>
      <c r="F64" s="63"/>
    </row>
    <row r="65" spans="1:6" s="32" customFormat="1" ht="13.5" outlineLevel="2" thickBot="1">
      <c r="A65" s="287"/>
      <c r="B65" s="288"/>
      <c r="C65" s="164">
        <v>6060</v>
      </c>
      <c r="D65" s="70" t="s">
        <v>48</v>
      </c>
      <c r="E65" s="71">
        <v>13000</v>
      </c>
      <c r="F65" s="63"/>
    </row>
    <row r="66" spans="1:5" s="32" customFormat="1" ht="12.75" outlineLevel="2">
      <c r="A66" s="66"/>
      <c r="B66" s="66"/>
      <c r="C66" s="100"/>
      <c r="D66" s="66"/>
      <c r="E66" s="66"/>
    </row>
    <row r="67" spans="1:6" s="32" customFormat="1" ht="13.5" outlineLevel="2" thickBot="1">
      <c r="A67" s="66"/>
      <c r="B67" s="66"/>
      <c r="C67" s="100"/>
      <c r="D67" s="66"/>
      <c r="E67" s="66"/>
      <c r="F67" s="63"/>
    </row>
    <row r="68" spans="1:5" s="32" customFormat="1" ht="16.5" outlineLevel="2" thickBot="1">
      <c r="A68" s="99" t="s">
        <v>158</v>
      </c>
      <c r="B68" s="66"/>
      <c r="C68" s="100"/>
      <c r="D68" s="66"/>
      <c r="E68" s="101">
        <v>7954500</v>
      </c>
    </row>
    <row r="69" ht="13.5" thickBot="1">
      <c r="C69" s="100"/>
    </row>
    <row r="70" spans="1:7" s="32" customFormat="1" ht="13.5" outlineLevel="2" thickBot="1">
      <c r="A70" s="103" t="s">
        <v>132</v>
      </c>
      <c r="B70" s="104" t="s">
        <v>133</v>
      </c>
      <c r="C70" s="104" t="s">
        <v>134</v>
      </c>
      <c r="D70" s="105" t="s">
        <v>135</v>
      </c>
      <c r="E70" s="106" t="s">
        <v>0</v>
      </c>
      <c r="F70" s="63"/>
      <c r="G70" s="63"/>
    </row>
    <row r="71" spans="1:6" s="32" customFormat="1" ht="13.5" outlineLevel="2" thickBot="1">
      <c r="A71" s="331"/>
      <c r="B71" s="332"/>
      <c r="C71" s="332"/>
      <c r="D71" s="333"/>
      <c r="E71" s="123">
        <v>6527500</v>
      </c>
      <c r="F71" s="63"/>
    </row>
    <row r="72" spans="1:5" s="32" customFormat="1" ht="14.25" outlineLevel="2" thickBot="1">
      <c r="A72" s="328" t="s">
        <v>161</v>
      </c>
      <c r="B72" s="329"/>
      <c r="C72" s="329"/>
      <c r="D72" s="330"/>
      <c r="E72" s="26">
        <v>2790000</v>
      </c>
    </row>
    <row r="73" spans="1:5" s="32" customFormat="1" ht="16.5" outlineLevel="2" thickBot="1">
      <c r="A73" s="8">
        <v>851</v>
      </c>
      <c r="B73" s="9"/>
      <c r="C73" s="10"/>
      <c r="D73" s="69" t="s">
        <v>78</v>
      </c>
      <c r="E73" s="1">
        <v>2790000</v>
      </c>
    </row>
    <row r="74" spans="1:9" s="30" customFormat="1" ht="12.75">
      <c r="A74" s="46"/>
      <c r="B74" s="47">
        <v>85111</v>
      </c>
      <c r="C74" s="48"/>
      <c r="D74" s="49" t="s">
        <v>79</v>
      </c>
      <c r="E74" s="25">
        <v>2670000</v>
      </c>
      <c r="F74" s="29"/>
      <c r="H74" s="29"/>
      <c r="I74" s="29"/>
    </row>
    <row r="75" spans="1:9" s="30" customFormat="1" ht="22.5" outlineLevel="1">
      <c r="A75" s="4"/>
      <c r="B75" s="5"/>
      <c r="C75" s="6">
        <v>6220</v>
      </c>
      <c r="D75" s="31" t="s">
        <v>77</v>
      </c>
      <c r="E75" s="52">
        <v>2670000</v>
      </c>
      <c r="F75" s="29"/>
      <c r="H75" s="29"/>
      <c r="I75" s="29"/>
    </row>
    <row r="76" spans="1:5" s="32" customFormat="1" ht="12.75" outlineLevel="2">
      <c r="A76" s="46"/>
      <c r="B76" s="47">
        <v>85121</v>
      </c>
      <c r="C76" s="48"/>
      <c r="D76" s="49" t="s">
        <v>81</v>
      </c>
      <c r="E76" s="25">
        <v>120000</v>
      </c>
    </row>
    <row r="77" spans="1:5" ht="23.25" thickBot="1">
      <c r="A77" s="33"/>
      <c r="B77" s="34"/>
      <c r="C77" s="35">
        <v>6220</v>
      </c>
      <c r="D77" s="70" t="s">
        <v>77</v>
      </c>
      <c r="E77" s="71">
        <v>120000</v>
      </c>
    </row>
    <row r="78" spans="1:7" s="32" customFormat="1" ht="14.25" outlineLevel="2" thickBot="1">
      <c r="A78" s="328" t="s">
        <v>160</v>
      </c>
      <c r="B78" s="329"/>
      <c r="C78" s="329"/>
      <c r="D78" s="330"/>
      <c r="E78" s="26">
        <v>1670000</v>
      </c>
      <c r="F78" s="63"/>
      <c r="G78" s="63"/>
    </row>
    <row r="79" spans="1:6" s="32" customFormat="1" ht="16.5" outlineLevel="2" thickBot="1">
      <c r="A79" s="8">
        <v>900</v>
      </c>
      <c r="B79" s="9"/>
      <c r="C79" s="10"/>
      <c r="D79" s="69" t="s">
        <v>107</v>
      </c>
      <c r="E79" s="1">
        <v>1670000</v>
      </c>
      <c r="F79" s="63"/>
    </row>
    <row r="80" spans="1:5" s="32" customFormat="1" ht="12.75" outlineLevel="2">
      <c r="A80" s="46"/>
      <c r="B80" s="47">
        <v>90001</v>
      </c>
      <c r="C80" s="48"/>
      <c r="D80" s="49" t="s">
        <v>108</v>
      </c>
      <c r="E80" s="25">
        <v>1670000</v>
      </c>
    </row>
    <row r="81" spans="1:5" s="32" customFormat="1" ht="12.75" outlineLevel="2">
      <c r="A81" s="4"/>
      <c r="B81" s="5"/>
      <c r="C81" s="6">
        <v>4270</v>
      </c>
      <c r="D81" s="31" t="s">
        <v>7</v>
      </c>
      <c r="E81" s="52">
        <v>1470000</v>
      </c>
    </row>
    <row r="82" spans="1:5" ht="13.5" thickBot="1">
      <c r="A82" s="33"/>
      <c r="B82" s="34"/>
      <c r="C82" s="35">
        <v>4300</v>
      </c>
      <c r="D82" s="70" t="s">
        <v>8</v>
      </c>
      <c r="E82" s="71">
        <v>200000</v>
      </c>
    </row>
    <row r="83" spans="1:7" s="32" customFormat="1" ht="14.25" outlineLevel="2" thickBot="1">
      <c r="A83" s="328" t="s">
        <v>164</v>
      </c>
      <c r="B83" s="329"/>
      <c r="C83" s="329"/>
      <c r="D83" s="330"/>
      <c r="E83" s="26">
        <v>2067500</v>
      </c>
      <c r="F83" s="63"/>
      <c r="G83" s="63"/>
    </row>
    <row r="84" spans="1:5" s="30" customFormat="1" ht="14.25" customHeight="1" outlineLevel="1" thickBot="1">
      <c r="A84" s="8">
        <v>921</v>
      </c>
      <c r="B84" s="9"/>
      <c r="C84" s="10"/>
      <c r="D84" s="69" t="s">
        <v>112</v>
      </c>
      <c r="E84" s="1">
        <v>2067500</v>
      </c>
    </row>
    <row r="85" spans="1:6" s="30" customFormat="1" ht="12.75">
      <c r="A85" s="46"/>
      <c r="B85" s="47">
        <v>92120</v>
      </c>
      <c r="C85" s="48"/>
      <c r="D85" s="49" t="s">
        <v>124</v>
      </c>
      <c r="E85" s="25">
        <v>2067500</v>
      </c>
      <c r="F85" s="29"/>
    </row>
    <row r="86" spans="1:6" s="30" customFormat="1" ht="12.75">
      <c r="A86" s="46"/>
      <c r="B86" s="57"/>
      <c r="C86" s="6">
        <v>2550</v>
      </c>
      <c r="D86" s="31" t="s">
        <v>237</v>
      </c>
      <c r="E86" s="52">
        <v>0</v>
      </c>
      <c r="F86" s="29"/>
    </row>
    <row r="87" spans="1:5" ht="33.75">
      <c r="A87" s="4"/>
      <c r="B87" s="5"/>
      <c r="C87" s="6">
        <v>2720</v>
      </c>
      <c r="D87" s="31" t="s">
        <v>238</v>
      </c>
      <c r="E87" s="52">
        <v>1197500</v>
      </c>
    </row>
    <row r="88" spans="1:5" ht="13.5" thickBot="1">
      <c r="A88" s="33"/>
      <c r="B88" s="34"/>
      <c r="C88" s="35">
        <v>4300</v>
      </c>
      <c r="D88" s="70" t="s">
        <v>8</v>
      </c>
      <c r="E88" s="71">
        <v>870000</v>
      </c>
    </row>
    <row r="89" ht="14.25" customHeight="1" thickBot="1">
      <c r="C89" s="100"/>
    </row>
    <row r="90" spans="1:5" ht="13.5" thickBot="1">
      <c r="A90" s="103" t="s">
        <v>132</v>
      </c>
      <c r="B90" s="104" t="s">
        <v>133</v>
      </c>
      <c r="C90" s="104" t="s">
        <v>134</v>
      </c>
      <c r="D90" s="105" t="s">
        <v>135</v>
      </c>
      <c r="E90" s="106" t="s">
        <v>178</v>
      </c>
    </row>
    <row r="91" spans="1:5" ht="13.5" thickBot="1">
      <c r="A91" s="331"/>
      <c r="B91" s="332"/>
      <c r="C91" s="332"/>
      <c r="D91" s="333"/>
      <c r="E91" s="65">
        <v>1427000</v>
      </c>
    </row>
    <row r="92" spans="1:7" ht="14.25" thickBot="1">
      <c r="A92" s="328" t="s">
        <v>192</v>
      </c>
      <c r="B92" s="329"/>
      <c r="C92" s="329"/>
      <c r="D92" s="330"/>
      <c r="E92" s="26">
        <v>1427000</v>
      </c>
      <c r="G92" s="73"/>
    </row>
    <row r="93" spans="1:5" s="27" customFormat="1" ht="16.5" thickBot="1">
      <c r="A93" s="8">
        <v>851</v>
      </c>
      <c r="B93" s="9"/>
      <c r="C93" s="10"/>
      <c r="D93" s="69" t="s">
        <v>78</v>
      </c>
      <c r="E93" s="1">
        <v>1427000</v>
      </c>
    </row>
    <row r="94" spans="1:5" s="27" customFormat="1" ht="15.75">
      <c r="A94" s="271"/>
      <c r="B94" s="47">
        <v>85111</v>
      </c>
      <c r="C94" s="47"/>
      <c r="D94" s="49" t="s">
        <v>79</v>
      </c>
      <c r="E94" s="163">
        <v>1000000</v>
      </c>
    </row>
    <row r="95" spans="1:5" s="27" customFormat="1" ht="16.5" thickBot="1">
      <c r="A95" s="271"/>
      <c r="B95" s="272"/>
      <c r="C95" s="35">
        <v>6050</v>
      </c>
      <c r="D95" s="70" t="s">
        <v>31</v>
      </c>
      <c r="E95" s="71">
        <v>1000000</v>
      </c>
    </row>
    <row r="96" spans="1:9" s="30" customFormat="1" ht="12.75">
      <c r="A96" s="56"/>
      <c r="B96" s="47">
        <v>85117</v>
      </c>
      <c r="C96" s="47"/>
      <c r="D96" s="49" t="s">
        <v>181</v>
      </c>
      <c r="E96" s="163">
        <v>427000</v>
      </c>
      <c r="F96" s="29"/>
      <c r="G96" s="29"/>
      <c r="H96" s="29"/>
      <c r="I96" s="29"/>
    </row>
    <row r="97" spans="1:8" s="30" customFormat="1" ht="24.75" customHeight="1" outlineLevel="1" thickBot="1">
      <c r="A97" s="33"/>
      <c r="B97" s="34"/>
      <c r="C97" s="35">
        <v>6220</v>
      </c>
      <c r="D97" s="70" t="s">
        <v>77</v>
      </c>
      <c r="E97" s="71">
        <v>427000</v>
      </c>
      <c r="F97" s="29"/>
      <c r="H97" s="29"/>
    </row>
    <row r="98" spans="1:8" s="32" customFormat="1" ht="12.75" outlineLevel="2">
      <c r="A98" s="113"/>
      <c r="B98" s="114"/>
      <c r="C98" s="111"/>
      <c r="D98" s="112"/>
      <c r="E98" s="259"/>
      <c r="H98" s="29"/>
    </row>
    <row r="99" spans="1:7" s="32" customFormat="1" ht="13.5" outlineLevel="2" thickBot="1">
      <c r="A99" s="113"/>
      <c r="B99" s="114"/>
      <c r="C99" s="111"/>
      <c r="D99" s="112"/>
      <c r="E99" s="260"/>
      <c r="F99" s="63"/>
      <c r="G99" s="63"/>
    </row>
    <row r="100" spans="1:6" s="32" customFormat="1" ht="16.5" outlineLevel="2" thickBot="1">
      <c r="A100" s="99" t="s">
        <v>163</v>
      </c>
      <c r="B100" s="66"/>
      <c r="C100" s="100"/>
      <c r="D100" s="66"/>
      <c r="E100" s="101">
        <v>211628400</v>
      </c>
      <c r="F100" s="63"/>
    </row>
    <row r="101" spans="1:5" s="32" customFormat="1" ht="13.5" outlineLevel="2" thickBot="1">
      <c r="A101" s="66"/>
      <c r="B101" s="66"/>
      <c r="C101" s="100"/>
      <c r="D101" s="66"/>
      <c r="E101" s="66"/>
    </row>
    <row r="102" spans="1:6" s="32" customFormat="1" ht="13.5" outlineLevel="2" thickBot="1">
      <c r="A102" s="103" t="s">
        <v>132</v>
      </c>
      <c r="B102" s="104" t="s">
        <v>133</v>
      </c>
      <c r="C102" s="104" t="s">
        <v>134</v>
      </c>
      <c r="D102" s="105" t="s">
        <v>135</v>
      </c>
      <c r="E102" s="106" t="s">
        <v>0</v>
      </c>
      <c r="F102" s="63"/>
    </row>
    <row r="103" spans="1:5" s="32" customFormat="1" ht="13.5" outlineLevel="2" thickBot="1">
      <c r="A103" s="331"/>
      <c r="B103" s="332"/>
      <c r="C103" s="332"/>
      <c r="D103" s="333"/>
      <c r="E103" s="123">
        <v>205628400</v>
      </c>
    </row>
    <row r="104" spans="1:7" s="32" customFormat="1" ht="14.25" outlineLevel="2" thickBot="1">
      <c r="A104" s="328" t="s">
        <v>196</v>
      </c>
      <c r="B104" s="329"/>
      <c r="C104" s="329"/>
      <c r="D104" s="330"/>
      <c r="E104" s="26">
        <v>166354400</v>
      </c>
      <c r="F104" s="63"/>
      <c r="G104" s="63"/>
    </row>
    <row r="105" spans="1:8" s="32" customFormat="1" ht="16.5" outlineLevel="2" thickBot="1">
      <c r="A105" s="8">
        <v>700</v>
      </c>
      <c r="B105" s="9"/>
      <c r="C105" s="10"/>
      <c r="D105" s="69" t="s">
        <v>27</v>
      </c>
      <c r="E105" s="1">
        <v>23325000</v>
      </c>
      <c r="H105" s="29"/>
    </row>
    <row r="106" spans="1:6" s="32" customFormat="1" ht="12.75" outlineLevel="2">
      <c r="A106" s="46"/>
      <c r="B106" s="47">
        <v>70001</v>
      </c>
      <c r="C106" s="48"/>
      <c r="D106" s="49" t="s">
        <v>28</v>
      </c>
      <c r="E106" s="25">
        <v>15125000</v>
      </c>
      <c r="F106" s="63"/>
    </row>
    <row r="107" spans="1:5" s="32" customFormat="1" ht="22.5" outlineLevel="2">
      <c r="A107" s="4"/>
      <c r="B107" s="5"/>
      <c r="C107" s="6">
        <v>6210</v>
      </c>
      <c r="D107" s="31" t="s">
        <v>29</v>
      </c>
      <c r="E107" s="52">
        <v>15125000</v>
      </c>
    </row>
    <row r="108" spans="1:8" s="30" customFormat="1" ht="12.75" outlineLevel="1">
      <c r="A108" s="46"/>
      <c r="B108" s="47">
        <v>70095</v>
      </c>
      <c r="C108" s="48"/>
      <c r="D108" s="15" t="s">
        <v>14</v>
      </c>
      <c r="E108" s="25">
        <v>8200000</v>
      </c>
      <c r="F108" s="29"/>
      <c r="H108" s="29"/>
    </row>
    <row r="109" spans="1:8" s="32" customFormat="1" ht="13.5" outlineLevel="2" thickBot="1">
      <c r="A109" s="4"/>
      <c r="B109" s="5"/>
      <c r="C109" s="6">
        <v>6053</v>
      </c>
      <c r="D109" s="31" t="s">
        <v>31</v>
      </c>
      <c r="E109" s="52">
        <v>8200000</v>
      </c>
      <c r="H109" s="29"/>
    </row>
    <row r="110" spans="1:10" s="30" customFormat="1" ht="16.5" thickBot="1">
      <c r="A110" s="8">
        <v>900</v>
      </c>
      <c r="B110" s="9"/>
      <c r="C110" s="10"/>
      <c r="D110" s="69" t="s">
        <v>107</v>
      </c>
      <c r="E110" s="1">
        <v>143029400</v>
      </c>
      <c r="F110" s="58"/>
      <c r="G110" s="29"/>
      <c r="H110" s="29"/>
      <c r="I110" s="29"/>
      <c r="J110" s="29"/>
    </row>
    <row r="111" spans="1:9" s="30" customFormat="1" ht="12.75" outlineLevel="1">
      <c r="A111" s="46"/>
      <c r="B111" s="47">
        <v>90001</v>
      </c>
      <c r="C111" s="48"/>
      <c r="D111" s="49" t="s">
        <v>108</v>
      </c>
      <c r="E111" s="25">
        <v>138435200</v>
      </c>
      <c r="F111" s="61"/>
      <c r="G111" s="29"/>
      <c r="I111" s="29"/>
    </row>
    <row r="112" spans="1:9" s="32" customFormat="1" ht="12.75" outlineLevel="2">
      <c r="A112" s="4"/>
      <c r="B112" s="5"/>
      <c r="C112" s="6">
        <v>6050</v>
      </c>
      <c r="D112" s="31" t="s">
        <v>31</v>
      </c>
      <c r="E112" s="52">
        <v>20485600</v>
      </c>
      <c r="F112" s="62"/>
      <c r="I112" s="29"/>
    </row>
    <row r="113" spans="1:5" ht="12.75">
      <c r="A113" s="4"/>
      <c r="B113" s="5"/>
      <c r="C113" s="6">
        <v>6058</v>
      </c>
      <c r="D113" s="31" t="s">
        <v>31</v>
      </c>
      <c r="E113" s="52">
        <v>107835900</v>
      </c>
    </row>
    <row r="114" spans="1:7" s="32" customFormat="1" ht="12.75" outlineLevel="2">
      <c r="A114" s="4"/>
      <c r="B114" s="5"/>
      <c r="C114" s="6">
        <v>6059</v>
      </c>
      <c r="D114" s="7" t="s">
        <v>31</v>
      </c>
      <c r="E114" s="3">
        <v>10113700</v>
      </c>
      <c r="F114" s="63"/>
      <c r="G114" s="63"/>
    </row>
    <row r="115" spans="1:6" s="32" customFormat="1" ht="12.75" outlineLevel="2">
      <c r="A115" s="46"/>
      <c r="B115" s="47">
        <v>90003</v>
      </c>
      <c r="C115" s="48"/>
      <c r="D115" s="15" t="s">
        <v>109</v>
      </c>
      <c r="E115" s="25">
        <v>4514200</v>
      </c>
      <c r="F115" s="63"/>
    </row>
    <row r="116" spans="1:5" s="32" customFormat="1" ht="22.5" outlineLevel="2">
      <c r="A116" s="4"/>
      <c r="B116" s="5"/>
      <c r="C116" s="6">
        <v>6210</v>
      </c>
      <c r="D116" s="7" t="s">
        <v>241</v>
      </c>
      <c r="E116" s="52">
        <v>4514200</v>
      </c>
    </row>
    <row r="117" spans="1:7" s="32" customFormat="1" ht="12.75" outlineLevel="2">
      <c r="A117" s="12"/>
      <c r="B117" s="13">
        <v>90095</v>
      </c>
      <c r="C117" s="14"/>
      <c r="D117" s="15" t="s">
        <v>14</v>
      </c>
      <c r="E117" s="2">
        <v>80000</v>
      </c>
      <c r="F117" s="63"/>
      <c r="G117" s="63"/>
    </row>
    <row r="118" spans="1:6" s="32" customFormat="1" ht="13.5" outlineLevel="2" thickBot="1">
      <c r="A118" s="4"/>
      <c r="B118" s="5"/>
      <c r="C118" s="6">
        <v>4270</v>
      </c>
      <c r="D118" s="7" t="s">
        <v>7</v>
      </c>
      <c r="E118" s="3">
        <v>80000</v>
      </c>
      <c r="F118" s="63"/>
    </row>
    <row r="119" spans="1:6" s="32" customFormat="1" ht="14.25" outlineLevel="2" thickBot="1">
      <c r="A119" s="328" t="s">
        <v>197</v>
      </c>
      <c r="B119" s="329"/>
      <c r="C119" s="329"/>
      <c r="D119" s="330"/>
      <c r="E119" s="26">
        <v>400000</v>
      </c>
      <c r="F119" s="63"/>
    </row>
    <row r="120" spans="1:6" s="32" customFormat="1" ht="16.5" outlineLevel="2" thickBot="1">
      <c r="A120" s="8">
        <v>900</v>
      </c>
      <c r="B120" s="9"/>
      <c r="C120" s="10"/>
      <c r="D120" s="69" t="s">
        <v>107</v>
      </c>
      <c r="E120" s="1">
        <v>400000</v>
      </c>
      <c r="F120" s="63"/>
    </row>
    <row r="121" spans="1:6" s="32" customFormat="1" ht="12.75" outlineLevel="2">
      <c r="A121" s="46"/>
      <c r="B121" s="47">
        <v>90001</v>
      </c>
      <c r="C121" s="48"/>
      <c r="D121" s="49" t="s">
        <v>108</v>
      </c>
      <c r="E121" s="25">
        <v>400000</v>
      </c>
      <c r="F121" s="63"/>
    </row>
    <row r="122" spans="1:6" s="32" customFormat="1" ht="13.5" outlineLevel="2" thickBot="1">
      <c r="A122" s="4"/>
      <c r="B122" s="5"/>
      <c r="C122" s="6">
        <v>6050</v>
      </c>
      <c r="D122" s="31" t="s">
        <v>31</v>
      </c>
      <c r="E122" s="52">
        <v>400000</v>
      </c>
      <c r="F122" s="63"/>
    </row>
    <row r="123" spans="1:5" s="32" customFormat="1" ht="14.25" outlineLevel="2" thickBot="1">
      <c r="A123" s="328" t="s">
        <v>198</v>
      </c>
      <c r="B123" s="329"/>
      <c r="C123" s="329"/>
      <c r="D123" s="330"/>
      <c r="E123" s="26">
        <v>38874000</v>
      </c>
    </row>
    <row r="124" spans="1:5" ht="16.5" thickBot="1">
      <c r="A124" s="8">
        <v>600</v>
      </c>
      <c r="B124" s="9"/>
      <c r="C124" s="10"/>
      <c r="D124" s="69" t="s">
        <v>18</v>
      </c>
      <c r="E124" s="1">
        <v>32824000</v>
      </c>
    </row>
    <row r="125" spans="1:5" ht="12.75">
      <c r="A125" s="46"/>
      <c r="B125" s="47">
        <v>60095</v>
      </c>
      <c r="C125" s="48"/>
      <c r="D125" s="49" t="s">
        <v>14</v>
      </c>
      <c r="E125" s="25">
        <v>32824000</v>
      </c>
    </row>
    <row r="126" spans="1:5" ht="13.5" thickBot="1">
      <c r="A126" s="4"/>
      <c r="B126" s="5"/>
      <c r="C126" s="6">
        <v>6010</v>
      </c>
      <c r="D126" s="31" t="s">
        <v>23</v>
      </c>
      <c r="E126" s="52">
        <v>32824000</v>
      </c>
    </row>
    <row r="127" spans="1:5" s="27" customFormat="1" ht="16.5" thickBot="1">
      <c r="A127" s="8">
        <v>700</v>
      </c>
      <c r="B127" s="9"/>
      <c r="C127" s="10"/>
      <c r="D127" s="69" t="s">
        <v>27</v>
      </c>
      <c r="E127" s="1">
        <v>6000000</v>
      </c>
    </row>
    <row r="128" spans="1:7" s="32" customFormat="1" ht="12.75" outlineLevel="2">
      <c r="A128" s="46"/>
      <c r="B128" s="47">
        <v>70021</v>
      </c>
      <c r="C128" s="48"/>
      <c r="D128" s="49" t="s">
        <v>30</v>
      </c>
      <c r="E128" s="25">
        <v>6000000</v>
      </c>
      <c r="F128" s="63"/>
      <c r="G128" s="63"/>
    </row>
    <row r="129" spans="1:6" s="32" customFormat="1" ht="13.5" outlineLevel="2" thickBot="1">
      <c r="A129" s="33"/>
      <c r="B129" s="34"/>
      <c r="C129" s="35">
        <v>6010</v>
      </c>
      <c r="D129" s="70" t="s">
        <v>23</v>
      </c>
      <c r="E129" s="71">
        <v>6000000</v>
      </c>
      <c r="F129" s="63"/>
    </row>
    <row r="130" spans="1:5" s="32" customFormat="1" ht="16.5" outlineLevel="2" thickBot="1">
      <c r="A130" s="8">
        <v>900</v>
      </c>
      <c r="B130" s="9"/>
      <c r="C130" s="10"/>
      <c r="D130" s="69" t="s">
        <v>107</v>
      </c>
      <c r="E130" s="1">
        <v>50000</v>
      </c>
    </row>
    <row r="131" spans="1:5" ht="12.75">
      <c r="A131" s="128"/>
      <c r="B131" s="129">
        <v>90095</v>
      </c>
      <c r="C131" s="130"/>
      <c r="D131" s="131" t="s">
        <v>14</v>
      </c>
      <c r="E131" s="19">
        <v>50000</v>
      </c>
    </row>
    <row r="132" spans="1:5" ht="13.5" thickBot="1">
      <c r="A132" s="33"/>
      <c r="B132" s="34"/>
      <c r="C132" s="35">
        <v>6010</v>
      </c>
      <c r="D132" s="70" t="s">
        <v>23</v>
      </c>
      <c r="E132" s="71">
        <v>50000</v>
      </c>
    </row>
    <row r="133" ht="13.5" thickBot="1">
      <c r="C133" s="100"/>
    </row>
    <row r="134" spans="1:5" ht="13.5" thickBot="1">
      <c r="A134" s="103" t="s">
        <v>132</v>
      </c>
      <c r="B134" s="104" t="s">
        <v>133</v>
      </c>
      <c r="C134" s="104" t="s">
        <v>134</v>
      </c>
      <c r="D134" s="105" t="s">
        <v>135</v>
      </c>
      <c r="E134" s="106" t="s">
        <v>1</v>
      </c>
    </row>
    <row r="135" spans="1:5" s="28" customFormat="1" ht="13.5" thickBot="1">
      <c r="A135" s="331"/>
      <c r="B135" s="332"/>
      <c r="C135" s="332"/>
      <c r="D135" s="333"/>
      <c r="E135" s="65">
        <v>6000000</v>
      </c>
    </row>
    <row r="136" spans="1:7" ht="14.25" thickBot="1">
      <c r="A136" s="328" t="s">
        <v>196</v>
      </c>
      <c r="B136" s="329"/>
      <c r="C136" s="329"/>
      <c r="D136" s="330"/>
      <c r="E136" s="26">
        <v>6000000</v>
      </c>
      <c r="G136" s="73"/>
    </row>
    <row r="137" spans="1:5" s="27" customFormat="1" ht="16.5" thickBot="1">
      <c r="A137" s="8">
        <v>851</v>
      </c>
      <c r="B137" s="9"/>
      <c r="C137" s="10"/>
      <c r="D137" s="69" t="s">
        <v>78</v>
      </c>
      <c r="E137" s="1">
        <v>6000000</v>
      </c>
    </row>
    <row r="138" spans="1:7" s="32" customFormat="1" ht="12.75" outlineLevel="2">
      <c r="A138" s="46"/>
      <c r="B138" s="47">
        <v>85111</v>
      </c>
      <c r="C138" s="48"/>
      <c r="D138" s="49" t="s">
        <v>79</v>
      </c>
      <c r="E138" s="25">
        <v>6000000</v>
      </c>
      <c r="F138" s="63"/>
      <c r="G138" s="63"/>
    </row>
    <row r="139" spans="1:6" s="32" customFormat="1" ht="13.5" outlineLevel="2" thickBot="1">
      <c r="A139" s="33"/>
      <c r="B139" s="34"/>
      <c r="C139" s="35">
        <v>6050</v>
      </c>
      <c r="D139" s="70" t="s">
        <v>31</v>
      </c>
      <c r="E139" s="71">
        <v>6000000</v>
      </c>
      <c r="F139" s="63"/>
    </row>
    <row r="140" spans="1:7" s="32" customFormat="1" ht="12.75" outlineLevel="2">
      <c r="A140" s="66"/>
      <c r="B140" s="66"/>
      <c r="C140" s="100"/>
      <c r="D140" s="66"/>
      <c r="E140" s="66"/>
      <c r="G140" s="63"/>
    </row>
    <row r="141" spans="1:5" s="32" customFormat="1" ht="13.5" outlineLevel="2" thickBot="1">
      <c r="A141" s="66"/>
      <c r="B141" s="66"/>
      <c r="C141" s="100"/>
      <c r="D141" s="66"/>
      <c r="E141" s="66"/>
    </row>
    <row r="142" spans="1:6" s="32" customFormat="1" ht="16.5" outlineLevel="2" thickBot="1">
      <c r="A142" s="99" t="s">
        <v>149</v>
      </c>
      <c r="B142" s="66"/>
      <c r="C142" s="100"/>
      <c r="D142" s="66"/>
      <c r="E142" s="101">
        <v>42035500</v>
      </c>
      <c r="F142" s="63"/>
    </row>
    <row r="143" spans="1:6" s="120" customFormat="1" ht="13.5" outlineLevel="2" thickBot="1">
      <c r="A143" s="66"/>
      <c r="B143" s="66"/>
      <c r="C143" s="100"/>
      <c r="D143" s="66"/>
      <c r="E143" s="66"/>
      <c r="F143" s="79"/>
    </row>
    <row r="144" spans="1:5" s="32" customFormat="1" ht="13.5" outlineLevel="2" thickBot="1">
      <c r="A144" s="103" t="s">
        <v>132</v>
      </c>
      <c r="B144" s="104" t="s">
        <v>133</v>
      </c>
      <c r="C144" s="104" t="s">
        <v>134</v>
      </c>
      <c r="D144" s="105" t="s">
        <v>135</v>
      </c>
      <c r="E144" s="106" t="s">
        <v>0</v>
      </c>
    </row>
    <row r="145" spans="1:6" s="32" customFormat="1" ht="13.5" outlineLevel="2" thickBot="1">
      <c r="A145" s="331"/>
      <c r="B145" s="332"/>
      <c r="C145" s="332"/>
      <c r="D145" s="333"/>
      <c r="E145" s="123">
        <v>32108500</v>
      </c>
      <c r="F145" s="63"/>
    </row>
    <row r="146" spans="1:5" s="32" customFormat="1" ht="14.25" outlineLevel="2" thickBot="1">
      <c r="A146" s="328" t="s">
        <v>150</v>
      </c>
      <c r="B146" s="329"/>
      <c r="C146" s="329"/>
      <c r="D146" s="330"/>
      <c r="E146" s="26">
        <v>8706000</v>
      </c>
    </row>
    <row r="147" spans="1:5" s="32" customFormat="1" ht="16.5" outlineLevel="2" thickBot="1">
      <c r="A147" s="8">
        <v>801</v>
      </c>
      <c r="B147" s="9"/>
      <c r="C147" s="10"/>
      <c r="D147" s="69" t="s">
        <v>68</v>
      </c>
      <c r="E147" s="1">
        <v>8706000</v>
      </c>
    </row>
    <row r="148" spans="1:5" s="27" customFormat="1" ht="13.5">
      <c r="A148" s="46"/>
      <c r="B148" s="47">
        <v>80101</v>
      </c>
      <c r="C148" s="48"/>
      <c r="D148" s="49" t="s">
        <v>69</v>
      </c>
      <c r="E148" s="25">
        <v>3000000</v>
      </c>
    </row>
    <row r="149" spans="1:5" s="27" customFormat="1" ht="13.5">
      <c r="A149" s="46"/>
      <c r="B149" s="57"/>
      <c r="C149" s="6">
        <v>4270</v>
      </c>
      <c r="D149" s="31" t="s">
        <v>7</v>
      </c>
      <c r="E149" s="52">
        <v>1800000</v>
      </c>
    </row>
    <row r="150" spans="1:7" s="32" customFormat="1" ht="13.5" outlineLevel="2" thickBot="1">
      <c r="A150" s="4"/>
      <c r="B150" s="5"/>
      <c r="C150" s="6">
        <v>6050</v>
      </c>
      <c r="D150" s="31" t="s">
        <v>31</v>
      </c>
      <c r="E150" s="52">
        <v>1200000</v>
      </c>
      <c r="F150" s="63"/>
      <c r="G150" s="63"/>
    </row>
    <row r="151" spans="1:5" s="32" customFormat="1" ht="12.75" outlineLevel="2">
      <c r="A151" s="128"/>
      <c r="B151" s="129">
        <v>80104</v>
      </c>
      <c r="C151" s="130"/>
      <c r="D151" s="131" t="s">
        <v>102</v>
      </c>
      <c r="E151" s="19">
        <v>1217000</v>
      </c>
    </row>
    <row r="152" spans="1:5" s="32" customFormat="1" ht="12.75" outlineLevel="2">
      <c r="A152" s="119"/>
      <c r="B152" s="57"/>
      <c r="C152" s="6">
        <v>2510</v>
      </c>
      <c r="D152" s="7" t="s">
        <v>188</v>
      </c>
      <c r="E152" s="52">
        <v>525000</v>
      </c>
    </row>
    <row r="153" spans="1:5" s="27" customFormat="1" ht="22.5">
      <c r="A153" s="4"/>
      <c r="B153" s="5"/>
      <c r="C153" s="6">
        <v>6210</v>
      </c>
      <c r="D153" s="31" t="s">
        <v>29</v>
      </c>
      <c r="E153" s="52">
        <v>692000</v>
      </c>
    </row>
    <row r="154" spans="1:7" s="32" customFormat="1" ht="12.75" outlineLevel="2">
      <c r="A154" s="46"/>
      <c r="B154" s="47">
        <v>80110</v>
      </c>
      <c r="C154" s="48"/>
      <c r="D154" s="49" t="s">
        <v>71</v>
      </c>
      <c r="E154" s="25">
        <v>4489000</v>
      </c>
      <c r="F154" s="63"/>
      <c r="G154" s="63"/>
    </row>
    <row r="155" spans="1:7" s="32" customFormat="1" ht="12.75" outlineLevel="2">
      <c r="A155" s="46"/>
      <c r="B155" s="5"/>
      <c r="C155" s="6">
        <v>4270</v>
      </c>
      <c r="D155" s="31" t="s">
        <v>7</v>
      </c>
      <c r="E155" s="52">
        <v>700000</v>
      </c>
      <c r="F155" s="63"/>
      <c r="G155" s="63"/>
    </row>
    <row r="156" spans="1:6" s="32" customFormat="1" ht="13.5" outlineLevel="2" thickBot="1">
      <c r="A156" s="4"/>
      <c r="B156" s="5"/>
      <c r="C156" s="6">
        <v>6050</v>
      </c>
      <c r="D156" s="31" t="s">
        <v>31</v>
      </c>
      <c r="E156" s="52">
        <v>3789000</v>
      </c>
      <c r="F156" s="63"/>
    </row>
    <row r="157" spans="1:5" s="269" customFormat="1" ht="14.25" outlineLevel="2" thickBot="1">
      <c r="A157" s="328" t="s">
        <v>151</v>
      </c>
      <c r="B157" s="329"/>
      <c r="C157" s="329"/>
      <c r="D157" s="330"/>
      <c r="E157" s="26">
        <v>4707000</v>
      </c>
    </row>
    <row r="158" spans="1:6" s="32" customFormat="1" ht="16.5" outlineLevel="2" thickBot="1">
      <c r="A158" s="8">
        <v>921</v>
      </c>
      <c r="B158" s="9"/>
      <c r="C158" s="10"/>
      <c r="D158" s="69" t="s">
        <v>112</v>
      </c>
      <c r="E158" s="1">
        <v>4707000</v>
      </c>
      <c r="F158" s="63"/>
    </row>
    <row r="159" spans="1:5" s="32" customFormat="1" ht="12.75" outlineLevel="2">
      <c r="A159" s="46"/>
      <c r="B159" s="47">
        <v>92109</v>
      </c>
      <c r="C159" s="48"/>
      <c r="D159" s="15" t="s">
        <v>118</v>
      </c>
      <c r="E159" s="25">
        <v>10000</v>
      </c>
    </row>
    <row r="160" spans="1:5" s="32" customFormat="1" ht="22.5" outlineLevel="2">
      <c r="A160" s="4"/>
      <c r="B160" s="5"/>
      <c r="C160" s="6">
        <v>6220</v>
      </c>
      <c r="D160" s="31" t="s">
        <v>77</v>
      </c>
      <c r="E160" s="52">
        <v>10000</v>
      </c>
    </row>
    <row r="161" spans="1:5" s="32" customFormat="1" ht="12.75" outlineLevel="2">
      <c r="A161" s="46"/>
      <c r="B161" s="47">
        <v>92110</v>
      </c>
      <c r="C161" s="48"/>
      <c r="D161" s="15" t="s">
        <v>119</v>
      </c>
      <c r="E161" s="25">
        <v>103000</v>
      </c>
    </row>
    <row r="162" spans="1:6" s="32" customFormat="1" ht="12.75" outlineLevel="2">
      <c r="A162" s="4"/>
      <c r="B162" s="5"/>
      <c r="C162" s="6">
        <v>2480</v>
      </c>
      <c r="D162" s="31" t="s">
        <v>232</v>
      </c>
      <c r="E162" s="52">
        <v>103000</v>
      </c>
      <c r="F162" s="63"/>
    </row>
    <row r="163" spans="1:5" s="32" customFormat="1" ht="12.75" outlineLevel="2">
      <c r="A163" s="46"/>
      <c r="B163" s="47">
        <v>92113</v>
      </c>
      <c r="C163" s="48"/>
      <c r="D163" s="49" t="s">
        <v>120</v>
      </c>
      <c r="E163" s="25">
        <v>1389000</v>
      </c>
    </row>
    <row r="164" spans="1:5" s="32" customFormat="1" ht="12.75" outlineLevel="2">
      <c r="A164" s="4"/>
      <c r="B164" s="5"/>
      <c r="C164" s="6">
        <v>2480</v>
      </c>
      <c r="D164" s="31" t="s">
        <v>232</v>
      </c>
      <c r="E164" s="52">
        <v>1227000</v>
      </c>
    </row>
    <row r="165" spans="1:6" s="32" customFormat="1" ht="22.5" outlineLevel="2">
      <c r="A165" s="4"/>
      <c r="B165" s="5"/>
      <c r="C165" s="6">
        <v>6220</v>
      </c>
      <c r="D165" s="31" t="s">
        <v>77</v>
      </c>
      <c r="E165" s="52">
        <v>162000</v>
      </c>
      <c r="F165" s="63"/>
    </row>
    <row r="166" spans="1:5" s="32" customFormat="1" ht="12.75" outlineLevel="2">
      <c r="A166" s="46"/>
      <c r="B166" s="47">
        <v>92116</v>
      </c>
      <c r="C166" s="48"/>
      <c r="D166" s="49" t="s">
        <v>122</v>
      </c>
      <c r="E166" s="25">
        <v>2040000</v>
      </c>
    </row>
    <row r="167" spans="1:5" s="32" customFormat="1" ht="12.75" outlineLevel="2">
      <c r="A167" s="4"/>
      <c r="B167" s="5"/>
      <c r="C167" s="6">
        <v>2480</v>
      </c>
      <c r="D167" s="31" t="s">
        <v>232</v>
      </c>
      <c r="E167" s="52">
        <v>540000</v>
      </c>
    </row>
    <row r="168" spans="1:5" ht="22.5">
      <c r="A168" s="4"/>
      <c r="B168" s="5"/>
      <c r="C168" s="6">
        <v>6220</v>
      </c>
      <c r="D168" s="31" t="s">
        <v>77</v>
      </c>
      <c r="E168" s="52">
        <v>1500000</v>
      </c>
    </row>
    <row r="169" spans="1:5" s="28" customFormat="1" ht="12.75">
      <c r="A169" s="46"/>
      <c r="B169" s="47">
        <v>92118</v>
      </c>
      <c r="C169" s="48"/>
      <c r="D169" s="49" t="s">
        <v>123</v>
      </c>
      <c r="E169" s="25">
        <v>1165000</v>
      </c>
    </row>
    <row r="170" spans="1:5" ht="12.75">
      <c r="A170" s="4"/>
      <c r="B170" s="5"/>
      <c r="C170" s="6">
        <v>2480</v>
      </c>
      <c r="D170" s="31" t="s">
        <v>232</v>
      </c>
      <c r="E170" s="52">
        <v>1065000</v>
      </c>
    </row>
    <row r="171" spans="1:5" s="27" customFormat="1" ht="23.25" thickBot="1">
      <c r="A171" s="33"/>
      <c r="B171" s="34"/>
      <c r="C171" s="35">
        <v>6220</v>
      </c>
      <c r="D171" s="70" t="s">
        <v>77</v>
      </c>
      <c r="E171" s="71">
        <v>100000</v>
      </c>
    </row>
    <row r="172" spans="1:7" s="32" customFormat="1" ht="14.25" outlineLevel="2" thickBot="1">
      <c r="A172" s="350" t="s">
        <v>152</v>
      </c>
      <c r="B172" s="351"/>
      <c r="C172" s="351"/>
      <c r="D172" s="352"/>
      <c r="E172" s="107">
        <v>18695500</v>
      </c>
      <c r="F172" s="63"/>
      <c r="G172" s="63"/>
    </row>
    <row r="173" spans="1:6" s="32" customFormat="1" ht="16.5" outlineLevel="2" thickBot="1">
      <c r="A173" s="8">
        <v>926</v>
      </c>
      <c r="B173" s="9"/>
      <c r="C173" s="10"/>
      <c r="D173" s="69" t="s">
        <v>128</v>
      </c>
      <c r="E173" s="1">
        <v>18695500</v>
      </c>
      <c r="F173" s="63"/>
    </row>
    <row r="174" spans="1:5" s="32" customFormat="1" ht="12.75" outlineLevel="2">
      <c r="A174" s="46"/>
      <c r="B174" s="47">
        <v>92695</v>
      </c>
      <c r="C174" s="48"/>
      <c r="D174" s="49" t="s">
        <v>14</v>
      </c>
      <c r="E174" s="25">
        <v>18695500</v>
      </c>
    </row>
    <row r="175" spans="1:5" s="32" customFormat="1" ht="12.75" outlineLevel="2">
      <c r="A175" s="46"/>
      <c r="B175" s="57"/>
      <c r="C175" s="6">
        <v>6050</v>
      </c>
      <c r="D175" s="31" t="s">
        <v>31</v>
      </c>
      <c r="E175" s="277">
        <v>5000000</v>
      </c>
    </row>
    <row r="176" spans="1:6" s="32" customFormat="1" ht="22.5" outlineLevel="2">
      <c r="A176" s="4"/>
      <c r="B176" s="5"/>
      <c r="C176" s="6">
        <v>6210</v>
      </c>
      <c r="D176" s="31" t="s">
        <v>29</v>
      </c>
      <c r="E176" s="52">
        <v>13695500</v>
      </c>
      <c r="F176" s="63"/>
    </row>
    <row r="177" spans="1:5" s="32" customFormat="1" ht="13.5" outlineLevel="2" thickBot="1">
      <c r="A177" s="113"/>
      <c r="B177" s="114"/>
      <c r="C177" s="111"/>
      <c r="D177" s="112"/>
      <c r="E177" s="259"/>
    </row>
    <row r="178" spans="1:6" s="32" customFormat="1" ht="13.5" outlineLevel="2" thickBot="1">
      <c r="A178" s="103" t="s">
        <v>132</v>
      </c>
      <c r="B178" s="104" t="s">
        <v>133</v>
      </c>
      <c r="C178" s="104" t="s">
        <v>134</v>
      </c>
      <c r="D178" s="105" t="s">
        <v>135</v>
      </c>
      <c r="E178" s="106" t="s">
        <v>1</v>
      </c>
      <c r="F178" s="63"/>
    </row>
    <row r="179" spans="1:5" s="32" customFormat="1" ht="13.5" outlineLevel="2" thickBot="1">
      <c r="A179" s="331"/>
      <c r="B179" s="332"/>
      <c r="C179" s="332"/>
      <c r="D179" s="333"/>
      <c r="E179" s="65">
        <v>9927000</v>
      </c>
    </row>
    <row r="180" spans="1:6" s="32" customFormat="1" ht="14.25" outlineLevel="2" thickBot="1">
      <c r="A180" s="328" t="s">
        <v>150</v>
      </c>
      <c r="B180" s="329"/>
      <c r="C180" s="329"/>
      <c r="D180" s="330"/>
      <c r="E180" s="26">
        <v>9507000</v>
      </c>
      <c r="F180" s="63"/>
    </row>
    <row r="181" spans="1:5" s="32" customFormat="1" ht="16.5" outlineLevel="2" thickBot="1">
      <c r="A181" s="8">
        <v>801</v>
      </c>
      <c r="B181" s="9"/>
      <c r="C181" s="10"/>
      <c r="D181" s="69" t="s">
        <v>68</v>
      </c>
      <c r="E181" s="1">
        <v>9325000</v>
      </c>
    </row>
    <row r="182" spans="1:6" s="32" customFormat="1" ht="12.75" outlineLevel="2">
      <c r="A182" s="46"/>
      <c r="B182" s="47">
        <v>80102</v>
      </c>
      <c r="C182" s="48"/>
      <c r="D182" s="49" t="s">
        <v>70</v>
      </c>
      <c r="E182" s="25">
        <v>5955000</v>
      </c>
      <c r="F182" s="63"/>
    </row>
    <row r="183" spans="1:6" s="32" customFormat="1" ht="12.75" outlineLevel="2">
      <c r="A183" s="46"/>
      <c r="B183" s="57"/>
      <c r="C183" s="6">
        <v>4270</v>
      </c>
      <c r="D183" s="31" t="s">
        <v>7</v>
      </c>
      <c r="E183" s="52">
        <v>180000</v>
      </c>
      <c r="F183" s="63"/>
    </row>
    <row r="184" spans="1:5" s="32" customFormat="1" ht="12.75" outlineLevel="2">
      <c r="A184" s="4"/>
      <c r="B184" s="5"/>
      <c r="C184" s="6">
        <v>6050</v>
      </c>
      <c r="D184" s="31" t="s">
        <v>31</v>
      </c>
      <c r="E184" s="52">
        <v>5525000</v>
      </c>
    </row>
    <row r="185" spans="1:5" s="32" customFormat="1" ht="12.75" outlineLevel="2">
      <c r="A185" s="4"/>
      <c r="B185" s="5"/>
      <c r="C185" s="6">
        <v>6060</v>
      </c>
      <c r="D185" s="31" t="s">
        <v>48</v>
      </c>
      <c r="E185" s="52">
        <v>250000</v>
      </c>
    </row>
    <row r="186" spans="1:7" s="32" customFormat="1" ht="12.75" outlineLevel="2">
      <c r="A186" s="46"/>
      <c r="B186" s="47">
        <v>80120</v>
      </c>
      <c r="C186" s="48"/>
      <c r="D186" s="49" t="s">
        <v>73</v>
      </c>
      <c r="E186" s="25">
        <v>2720000</v>
      </c>
      <c r="F186" s="63"/>
      <c r="G186" s="63"/>
    </row>
    <row r="187" spans="1:7" s="32" customFormat="1" ht="12.75" outlineLevel="2">
      <c r="A187" s="46"/>
      <c r="B187" s="57"/>
      <c r="C187" s="6">
        <v>4270</v>
      </c>
      <c r="D187" s="31" t="s">
        <v>7</v>
      </c>
      <c r="E187" s="52">
        <v>470000</v>
      </c>
      <c r="F187" s="63"/>
      <c r="G187" s="63"/>
    </row>
    <row r="188" spans="1:6" s="32" customFormat="1" ht="12.75" outlineLevel="2">
      <c r="A188" s="4"/>
      <c r="B188" s="5"/>
      <c r="C188" s="6">
        <v>6050</v>
      </c>
      <c r="D188" s="31" t="s">
        <v>31</v>
      </c>
      <c r="E188" s="52">
        <v>2220000</v>
      </c>
      <c r="F188" s="63"/>
    </row>
    <row r="189" spans="1:5" s="32" customFormat="1" ht="12.75" outlineLevel="2">
      <c r="A189" s="4"/>
      <c r="B189" s="5"/>
      <c r="C189" s="6">
        <v>6060</v>
      </c>
      <c r="D189" s="31" t="s">
        <v>48</v>
      </c>
      <c r="E189" s="52">
        <v>30000</v>
      </c>
    </row>
    <row r="190" spans="1:6" s="32" customFormat="1" ht="12.75" outlineLevel="2">
      <c r="A190" s="46"/>
      <c r="B190" s="47">
        <v>80130</v>
      </c>
      <c r="C190" s="48"/>
      <c r="D190" s="49" t="s">
        <v>177</v>
      </c>
      <c r="E190" s="25">
        <v>550000</v>
      </c>
      <c r="F190" s="63"/>
    </row>
    <row r="191" spans="1:6" s="32" customFormat="1" ht="12.75" outlineLevel="2">
      <c r="A191" s="46"/>
      <c r="B191" s="57"/>
      <c r="C191" s="6">
        <v>4270</v>
      </c>
      <c r="D191" s="31" t="s">
        <v>7</v>
      </c>
      <c r="E191" s="52">
        <v>250000</v>
      </c>
      <c r="F191" s="63"/>
    </row>
    <row r="192" spans="1:5" s="32" customFormat="1" ht="12.75" outlineLevel="2">
      <c r="A192" s="4"/>
      <c r="B192" s="5"/>
      <c r="C192" s="6">
        <v>6050</v>
      </c>
      <c r="D192" s="31" t="s">
        <v>31</v>
      </c>
      <c r="E192" s="52">
        <v>300000</v>
      </c>
    </row>
    <row r="193" spans="1:6" s="32" customFormat="1" ht="12.75" outlineLevel="2">
      <c r="A193" s="46"/>
      <c r="B193" s="47">
        <v>80134</v>
      </c>
      <c r="C193" s="48"/>
      <c r="D193" s="49" t="s">
        <v>171</v>
      </c>
      <c r="E193" s="25">
        <v>70000</v>
      </c>
      <c r="F193" s="63"/>
    </row>
    <row r="194" spans="1:5" s="32" customFormat="1" ht="13.5" outlineLevel="2" thickBot="1">
      <c r="A194" s="33"/>
      <c r="B194" s="34"/>
      <c r="C194" s="35">
        <v>4270</v>
      </c>
      <c r="D194" s="70" t="s">
        <v>7</v>
      </c>
      <c r="E194" s="71">
        <v>70000</v>
      </c>
    </row>
    <row r="195" spans="1:5" s="27" customFormat="1" ht="25.5">
      <c r="A195" s="128"/>
      <c r="B195" s="129">
        <v>80140</v>
      </c>
      <c r="C195" s="130"/>
      <c r="D195" s="131" t="s">
        <v>172</v>
      </c>
      <c r="E195" s="19">
        <v>30000</v>
      </c>
    </row>
    <row r="196" spans="1:7" s="32" customFormat="1" ht="13.5" outlineLevel="2" thickBot="1">
      <c r="A196" s="33"/>
      <c r="B196" s="34"/>
      <c r="C196" s="35">
        <v>4270</v>
      </c>
      <c r="D196" s="70" t="s">
        <v>7</v>
      </c>
      <c r="E196" s="71">
        <v>30000</v>
      </c>
      <c r="F196" s="63"/>
      <c r="G196" s="63"/>
    </row>
    <row r="197" spans="1:6" s="32" customFormat="1" ht="16.5" outlineLevel="2" thickBot="1">
      <c r="A197" s="8">
        <v>854</v>
      </c>
      <c r="B197" s="9"/>
      <c r="C197" s="10"/>
      <c r="D197" s="69" t="s">
        <v>99</v>
      </c>
      <c r="E197" s="1">
        <v>182000</v>
      </c>
      <c r="F197" s="63"/>
    </row>
    <row r="198" spans="1:5" s="32" customFormat="1" ht="12.75" outlineLevel="2">
      <c r="A198" s="46"/>
      <c r="B198" s="13">
        <v>85403</v>
      </c>
      <c r="C198" s="14"/>
      <c r="D198" s="15" t="s">
        <v>101</v>
      </c>
      <c r="E198" s="25">
        <v>60000</v>
      </c>
    </row>
    <row r="199" spans="1:6" s="32" customFormat="1" ht="12.75" outlineLevel="2">
      <c r="A199" s="4"/>
      <c r="B199" s="5"/>
      <c r="C199" s="6">
        <v>4270</v>
      </c>
      <c r="D199" s="31" t="s">
        <v>7</v>
      </c>
      <c r="E199" s="52">
        <v>60000</v>
      </c>
      <c r="F199" s="63"/>
    </row>
    <row r="200" spans="1:5" s="32" customFormat="1" ht="12.75" outlineLevel="2">
      <c r="A200" s="46"/>
      <c r="B200" s="47">
        <v>85406</v>
      </c>
      <c r="C200" s="48"/>
      <c r="D200" s="49" t="s">
        <v>173</v>
      </c>
      <c r="E200" s="25">
        <v>42000</v>
      </c>
    </row>
    <row r="201" spans="1:6" s="32" customFormat="1" ht="12.75" outlineLevel="2">
      <c r="A201" s="4"/>
      <c r="B201" s="5"/>
      <c r="C201" s="6">
        <v>4270</v>
      </c>
      <c r="D201" s="31" t="s">
        <v>7</v>
      </c>
      <c r="E201" s="52">
        <v>42000</v>
      </c>
      <c r="F201" s="63"/>
    </row>
    <row r="202" spans="1:6" s="32" customFormat="1" ht="12.75" outlineLevel="2">
      <c r="A202" s="46"/>
      <c r="B202" s="47">
        <v>85407</v>
      </c>
      <c r="C202" s="48"/>
      <c r="D202" s="49" t="s">
        <v>174</v>
      </c>
      <c r="E202" s="25">
        <v>10000</v>
      </c>
      <c r="F202" s="63"/>
    </row>
    <row r="203" spans="1:6" s="32" customFormat="1" ht="12.75" outlineLevel="2">
      <c r="A203" s="4"/>
      <c r="B203" s="5"/>
      <c r="C203" s="6">
        <v>4270</v>
      </c>
      <c r="D203" s="31" t="s">
        <v>7</v>
      </c>
      <c r="E203" s="52">
        <v>10000</v>
      </c>
      <c r="F203" s="63"/>
    </row>
    <row r="204" spans="1:5" s="32" customFormat="1" ht="12.75" outlineLevel="2">
      <c r="A204" s="46"/>
      <c r="B204" s="47">
        <v>85410</v>
      </c>
      <c r="C204" s="48"/>
      <c r="D204" s="49" t="s">
        <v>104</v>
      </c>
      <c r="E204" s="25">
        <v>70000</v>
      </c>
    </row>
    <row r="205" spans="1:5" s="32" customFormat="1" ht="13.5" outlineLevel="2" thickBot="1">
      <c r="A205" s="4"/>
      <c r="B205" s="5"/>
      <c r="C205" s="6">
        <v>6050</v>
      </c>
      <c r="D205" s="31" t="s">
        <v>31</v>
      </c>
      <c r="E205" s="52">
        <v>70000</v>
      </c>
    </row>
    <row r="206" spans="1:10" ht="14.25" thickBot="1">
      <c r="A206" s="328" t="s">
        <v>151</v>
      </c>
      <c r="B206" s="329"/>
      <c r="C206" s="329"/>
      <c r="D206" s="330"/>
      <c r="E206" s="26">
        <v>420000</v>
      </c>
      <c r="F206" s="133"/>
      <c r="G206" s="133"/>
      <c r="J206" s="134"/>
    </row>
    <row r="207" spans="1:5" ht="16.5" thickBot="1">
      <c r="A207" s="8">
        <v>921</v>
      </c>
      <c r="B207" s="9"/>
      <c r="C207" s="10"/>
      <c r="D207" s="69" t="s">
        <v>112</v>
      </c>
      <c r="E207" s="1">
        <v>420000</v>
      </c>
    </row>
    <row r="208" spans="1:5" ht="12.75">
      <c r="A208" s="46"/>
      <c r="B208" s="47">
        <v>92106</v>
      </c>
      <c r="C208" s="48"/>
      <c r="D208" s="49" t="s">
        <v>115</v>
      </c>
      <c r="E208" s="25">
        <v>245000</v>
      </c>
    </row>
    <row r="209" spans="1:5" ht="12.75">
      <c r="A209" s="46"/>
      <c r="B209" s="5"/>
      <c r="C209" s="6">
        <v>2480</v>
      </c>
      <c r="D209" s="31" t="s">
        <v>280</v>
      </c>
      <c r="E209" s="52">
        <v>125000</v>
      </c>
    </row>
    <row r="210" spans="1:5" ht="22.5">
      <c r="A210" s="4"/>
      <c r="B210" s="5"/>
      <c r="C210" s="6">
        <v>6220</v>
      </c>
      <c r="D210" s="31" t="s">
        <v>77</v>
      </c>
      <c r="E210" s="52">
        <v>120000</v>
      </c>
    </row>
    <row r="211" spans="1:5" s="28" customFormat="1" ht="12.75">
      <c r="A211" s="46"/>
      <c r="B211" s="47">
        <v>92107</v>
      </c>
      <c r="C211" s="48"/>
      <c r="D211" s="49" t="s">
        <v>117</v>
      </c>
      <c r="E211" s="25">
        <v>75000</v>
      </c>
    </row>
    <row r="212" spans="1:5" s="28" customFormat="1" ht="12.75">
      <c r="A212" s="46"/>
      <c r="B212" s="5"/>
      <c r="C212" s="6">
        <v>2480</v>
      </c>
      <c r="D212" s="31" t="s">
        <v>280</v>
      </c>
      <c r="E212" s="52">
        <v>60000</v>
      </c>
    </row>
    <row r="213" spans="1:5" ht="22.5">
      <c r="A213" s="4"/>
      <c r="B213" s="5"/>
      <c r="C213" s="6">
        <v>6220</v>
      </c>
      <c r="D213" s="31" t="s">
        <v>77</v>
      </c>
      <c r="E213" s="52">
        <v>15000</v>
      </c>
    </row>
    <row r="214" spans="1:5" s="27" customFormat="1" ht="13.5">
      <c r="A214" s="46"/>
      <c r="B214" s="47">
        <v>92113</v>
      </c>
      <c r="C214" s="48"/>
      <c r="D214" s="49" t="s">
        <v>120</v>
      </c>
      <c r="E214" s="25">
        <v>20000</v>
      </c>
    </row>
    <row r="215" spans="1:6" s="32" customFormat="1" ht="22.5" outlineLevel="2">
      <c r="A215" s="4"/>
      <c r="B215" s="5"/>
      <c r="C215" s="140">
        <v>6220</v>
      </c>
      <c r="D215" s="306" t="s">
        <v>77</v>
      </c>
      <c r="E215" s="307">
        <v>20000</v>
      </c>
      <c r="F215" s="63"/>
    </row>
    <row r="216" spans="1:6" s="32" customFormat="1" ht="12.75" outlineLevel="2">
      <c r="A216" s="46"/>
      <c r="B216" s="47">
        <v>92114</v>
      </c>
      <c r="C216" s="48"/>
      <c r="D216" s="49" t="s">
        <v>281</v>
      </c>
      <c r="E216" s="25">
        <v>80000</v>
      </c>
      <c r="F216" s="63"/>
    </row>
    <row r="217" spans="1:6" s="32" customFormat="1" ht="13.5" outlineLevel="2" thickBot="1">
      <c r="A217" s="33"/>
      <c r="B217" s="34"/>
      <c r="C217" s="243">
        <v>2480</v>
      </c>
      <c r="D217" s="70" t="s">
        <v>280</v>
      </c>
      <c r="E217" s="167">
        <v>80000</v>
      </c>
      <c r="F217" s="63"/>
    </row>
    <row r="218" spans="1:5" s="32" customFormat="1" ht="12.75" outlineLevel="2">
      <c r="A218" s="109"/>
      <c r="B218" s="110"/>
      <c r="C218" s="132"/>
      <c r="D218" s="112"/>
      <c r="E218" s="258"/>
    </row>
    <row r="219" spans="1:7" s="32" customFormat="1" ht="13.5" outlineLevel="2" thickBot="1">
      <c r="A219" s="66"/>
      <c r="B219" s="66"/>
      <c r="C219" s="100"/>
      <c r="D219" s="66"/>
      <c r="E219" s="66"/>
      <c r="F219" s="63"/>
      <c r="G219" s="63"/>
    </row>
    <row r="220" spans="1:6" s="32" customFormat="1" ht="16.5" outlineLevel="2" thickBot="1">
      <c r="A220" s="99" t="s">
        <v>194</v>
      </c>
      <c r="B220" s="66"/>
      <c r="C220" s="100"/>
      <c r="D220" s="66"/>
      <c r="E220" s="101">
        <v>6650000</v>
      </c>
      <c r="F220" s="63"/>
    </row>
    <row r="221" spans="1:5" s="32" customFormat="1" ht="13.5" outlineLevel="2" thickBot="1">
      <c r="A221" s="66"/>
      <c r="B221" s="66"/>
      <c r="C221" s="100"/>
      <c r="D221" s="66"/>
      <c r="E221" s="66"/>
    </row>
    <row r="222" spans="1:5" s="32" customFormat="1" ht="13.5" outlineLevel="2" thickBot="1">
      <c r="A222" s="103" t="s">
        <v>132</v>
      </c>
      <c r="B222" s="104" t="s">
        <v>133</v>
      </c>
      <c r="C222" s="104" t="s">
        <v>134</v>
      </c>
      <c r="D222" s="105" t="s">
        <v>135</v>
      </c>
      <c r="E222" s="106" t="s">
        <v>0</v>
      </c>
    </row>
    <row r="223" spans="1:7" s="27" customFormat="1" ht="14.25" thickBot="1">
      <c r="A223" s="331"/>
      <c r="B223" s="332"/>
      <c r="C223" s="332"/>
      <c r="D223" s="333"/>
      <c r="E223" s="123">
        <v>6650000</v>
      </c>
      <c r="F223" s="72"/>
      <c r="G223" s="73"/>
    </row>
    <row r="224" spans="1:7" s="32" customFormat="1" ht="14.25" outlineLevel="2" thickBot="1">
      <c r="A224" s="328" t="s">
        <v>143</v>
      </c>
      <c r="B224" s="329"/>
      <c r="C224" s="329"/>
      <c r="D224" s="330"/>
      <c r="E224" s="26">
        <v>6650000</v>
      </c>
      <c r="F224" s="63"/>
      <c r="G224" s="63"/>
    </row>
    <row r="225" spans="1:6" s="32" customFormat="1" ht="16.5" outlineLevel="2" thickBot="1">
      <c r="A225" s="8">
        <v>720</v>
      </c>
      <c r="B225" s="9"/>
      <c r="C225" s="10"/>
      <c r="D225" s="69" t="s">
        <v>208</v>
      </c>
      <c r="E225" s="1">
        <v>2200000</v>
      </c>
      <c r="F225" s="63"/>
    </row>
    <row r="226" spans="1:5" s="32" customFormat="1" ht="12.75" outlineLevel="2">
      <c r="A226" s="46"/>
      <c r="B226" s="47">
        <v>72095</v>
      </c>
      <c r="C226" s="48"/>
      <c r="D226" s="49" t="s">
        <v>14</v>
      </c>
      <c r="E226" s="25">
        <v>2200000</v>
      </c>
    </row>
    <row r="227" spans="1:5" s="32" customFormat="1" ht="12.75" outlineLevel="2">
      <c r="A227" s="46"/>
      <c r="B227" s="57"/>
      <c r="C227" s="6">
        <v>6050</v>
      </c>
      <c r="D227" s="31" t="s">
        <v>267</v>
      </c>
      <c r="E227" s="52">
        <v>204080</v>
      </c>
    </row>
    <row r="228" spans="1:5" s="32" customFormat="1" ht="12.75" outlineLevel="2">
      <c r="A228" s="46"/>
      <c r="B228" s="57"/>
      <c r="C228" s="6">
        <v>6068</v>
      </c>
      <c r="D228" s="31" t="s">
        <v>48</v>
      </c>
      <c r="E228" s="52">
        <v>1496940</v>
      </c>
    </row>
    <row r="229" spans="1:5" s="32" customFormat="1" ht="13.5" outlineLevel="2" thickBot="1">
      <c r="A229" s="4"/>
      <c r="B229" s="5"/>
      <c r="C229" s="6">
        <v>6069</v>
      </c>
      <c r="D229" s="31" t="s">
        <v>48</v>
      </c>
      <c r="E229" s="52">
        <v>498980</v>
      </c>
    </row>
    <row r="230" spans="1:5" s="27" customFormat="1" ht="16.5" thickBot="1">
      <c r="A230" s="8">
        <v>750</v>
      </c>
      <c r="B230" s="9"/>
      <c r="C230" s="10"/>
      <c r="D230" s="69" t="s">
        <v>32</v>
      </c>
      <c r="E230" s="1">
        <v>2300000</v>
      </c>
    </row>
    <row r="231" spans="1:5" s="27" customFormat="1" ht="13.5">
      <c r="A231" s="46"/>
      <c r="B231" s="47">
        <v>75023</v>
      </c>
      <c r="C231" s="48"/>
      <c r="D231" s="49" t="s">
        <v>42</v>
      </c>
      <c r="E231" s="25">
        <v>2300000</v>
      </c>
    </row>
    <row r="232" spans="1:9" s="30" customFormat="1" ht="12.75">
      <c r="A232" s="4"/>
      <c r="B232" s="5"/>
      <c r="C232" s="6">
        <v>6050</v>
      </c>
      <c r="D232" s="31" t="s">
        <v>31</v>
      </c>
      <c r="E232" s="52">
        <v>550000</v>
      </c>
      <c r="F232" s="29"/>
      <c r="G232" s="29"/>
      <c r="H232" s="29"/>
      <c r="I232" s="29"/>
    </row>
    <row r="233" spans="1:8" s="30" customFormat="1" ht="13.5" outlineLevel="1" thickBot="1">
      <c r="A233" s="4"/>
      <c r="B233" s="5"/>
      <c r="C233" s="6">
        <v>6060</v>
      </c>
      <c r="D233" s="31" t="s">
        <v>48</v>
      </c>
      <c r="E233" s="52">
        <v>1750000</v>
      </c>
      <c r="F233" s="29"/>
      <c r="H233" s="29"/>
    </row>
    <row r="234" spans="1:8" s="32" customFormat="1" ht="14.25" outlineLevel="2" thickBot="1">
      <c r="A234" s="328" t="s">
        <v>199</v>
      </c>
      <c r="B234" s="329"/>
      <c r="C234" s="329"/>
      <c r="D234" s="330"/>
      <c r="E234" s="26">
        <v>2150000</v>
      </c>
      <c r="H234" s="29"/>
    </row>
    <row r="235" spans="1:9" s="30" customFormat="1" ht="16.5" thickBot="1">
      <c r="A235" s="8">
        <v>750</v>
      </c>
      <c r="B235" s="9"/>
      <c r="C235" s="10"/>
      <c r="D235" s="69" t="s">
        <v>32</v>
      </c>
      <c r="E235" s="1">
        <v>2150000</v>
      </c>
      <c r="F235" s="29"/>
      <c r="G235" s="29"/>
      <c r="H235" s="29"/>
      <c r="I235" s="29"/>
    </row>
    <row r="236" spans="1:8" s="30" customFormat="1" ht="12.75" outlineLevel="1">
      <c r="A236" s="46"/>
      <c r="B236" s="47">
        <v>75023</v>
      </c>
      <c r="C236" s="48"/>
      <c r="D236" s="49" t="s">
        <v>42</v>
      </c>
      <c r="E236" s="25">
        <v>2150000</v>
      </c>
      <c r="F236" s="29"/>
      <c r="H236" s="29"/>
    </row>
    <row r="237" spans="1:8" s="32" customFormat="1" ht="12.75" outlineLevel="2">
      <c r="A237" s="4"/>
      <c r="B237" s="5"/>
      <c r="C237" s="6">
        <v>6050</v>
      </c>
      <c r="D237" s="31" t="s">
        <v>31</v>
      </c>
      <c r="E237" s="52">
        <v>1930000</v>
      </c>
      <c r="H237" s="29"/>
    </row>
    <row r="238" spans="1:5" ht="13.5" thickBot="1">
      <c r="A238" s="33"/>
      <c r="B238" s="34"/>
      <c r="C238" s="35">
        <v>6060</v>
      </c>
      <c r="D238" s="70" t="s">
        <v>48</v>
      </c>
      <c r="E238" s="71">
        <v>220000</v>
      </c>
    </row>
    <row r="239" spans="1:5" ht="12.75">
      <c r="A239" s="113"/>
      <c r="B239" s="114"/>
      <c r="C239" s="111"/>
      <c r="D239" s="112"/>
      <c r="E239" s="259"/>
    </row>
    <row r="240" spans="1:5" ht="12.75">
      <c r="A240" s="113"/>
      <c r="B240" s="114"/>
      <c r="C240" s="111"/>
      <c r="D240" s="112"/>
      <c r="E240" s="259"/>
    </row>
    <row r="241" ht="12.75">
      <c r="C241" s="100"/>
    </row>
    <row r="242" spans="1:5" ht="12.75">
      <c r="A242" s="109"/>
      <c r="B242" s="110"/>
      <c r="C242" s="132"/>
      <c r="D242" s="112"/>
      <c r="E242" s="258"/>
    </row>
    <row r="243" ht="12.75">
      <c r="C243" s="100"/>
    </row>
  </sheetData>
  <mergeCells count="34">
    <mergeCell ref="A119:D119"/>
    <mergeCell ref="A103:D103"/>
    <mergeCell ref="A145:D145"/>
    <mergeCell ref="A135:D135"/>
    <mergeCell ref="A224:D224"/>
    <mergeCell ref="A172:D172"/>
    <mergeCell ref="A157:D157"/>
    <mergeCell ref="A179:D179"/>
    <mergeCell ref="A180:D180"/>
    <mergeCell ref="A91:D91"/>
    <mergeCell ref="A234:D234"/>
    <mergeCell ref="A83:D83"/>
    <mergeCell ref="A92:D92"/>
    <mergeCell ref="A123:D123"/>
    <mergeCell ref="A136:D136"/>
    <mergeCell ref="A104:D104"/>
    <mergeCell ref="A146:D146"/>
    <mergeCell ref="A206:D206"/>
    <mergeCell ref="A223:D223"/>
    <mergeCell ref="A16:D16"/>
    <mergeCell ref="A17:D17"/>
    <mergeCell ref="A51:D51"/>
    <mergeCell ref="A37:D37"/>
    <mergeCell ref="A36:D36"/>
    <mergeCell ref="A21:D21"/>
    <mergeCell ref="A27:D27"/>
    <mergeCell ref="A28:D28"/>
    <mergeCell ref="A44:D44"/>
    <mergeCell ref="A78:D78"/>
    <mergeCell ref="A71:D71"/>
    <mergeCell ref="A72:D72"/>
    <mergeCell ref="A52:D52"/>
    <mergeCell ref="A61:D61"/>
    <mergeCell ref="A62:D62"/>
  </mergeCells>
  <printOptions horizontalCentered="1"/>
  <pageMargins left="0.5905511811023623" right="0.5905511811023623" top="0.46" bottom="0.5905511811023623" header="0.45" footer="0.5118110236220472"/>
  <pageSetup fitToHeight="2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view="pageBreakPreview" zoomScaleSheetLayoutView="100" workbookViewId="0" topLeftCell="D1">
      <selection activeCell="G1" sqref="G1:I16384"/>
    </sheetView>
  </sheetViews>
  <sheetFormatPr defaultColWidth="9.140625" defaultRowHeight="12.75" outlineLevelRow="4"/>
  <cols>
    <col min="1" max="1" width="5.421875" style="86" customWidth="1"/>
    <col min="2" max="2" width="6.140625" style="86" customWidth="1"/>
    <col min="3" max="3" width="6.00390625" style="86" customWidth="1"/>
    <col min="4" max="4" width="50.7109375" style="245" customWidth="1"/>
    <col min="5" max="5" width="19.00390625" style="246" customWidth="1"/>
    <col min="6" max="6" width="10.28125" style="29" customWidth="1"/>
    <col min="7" max="7" width="10.8515625" style="30" bestFit="1" customWidth="1"/>
    <col min="8" max="8" width="9.421875" style="30" bestFit="1" customWidth="1"/>
    <col min="9" max="16384" width="9.140625" style="30" customWidth="1"/>
  </cols>
  <sheetData>
    <row r="1" spans="3:5" s="60" customFormat="1" ht="12.75" customHeight="1">
      <c r="C1" s="77"/>
      <c r="D1" s="32"/>
      <c r="E1" s="78" t="s">
        <v>301</v>
      </c>
    </row>
    <row r="2" spans="3:6" s="60" customFormat="1" ht="12.75" customHeight="1">
      <c r="C2" s="77"/>
      <c r="D2" s="32"/>
      <c r="E2" s="78" t="s">
        <v>182</v>
      </c>
      <c r="F2" s="79"/>
    </row>
    <row r="3" spans="3:6" s="60" customFormat="1" ht="12.75" customHeight="1">
      <c r="C3" s="77"/>
      <c r="D3" s="32"/>
      <c r="E3" s="78" t="s">
        <v>306</v>
      </c>
      <c r="F3" s="79"/>
    </row>
    <row r="4" spans="3:6" s="60" customFormat="1" ht="12.75" customHeight="1">
      <c r="C4" s="77"/>
      <c r="D4" s="32"/>
      <c r="E4" s="78" t="s">
        <v>298</v>
      </c>
      <c r="F4" s="79"/>
    </row>
    <row r="5" spans="3:6" s="60" customFormat="1" ht="12.75" customHeight="1">
      <c r="C5" s="77"/>
      <c r="D5" s="32"/>
      <c r="E5" s="78" t="s">
        <v>302</v>
      </c>
      <c r="F5" s="79"/>
    </row>
    <row r="6" spans="3:6" s="60" customFormat="1" ht="12.75" customHeight="1">
      <c r="C6" s="77"/>
      <c r="D6" s="32"/>
      <c r="E6" s="78" t="s">
        <v>182</v>
      </c>
      <c r="F6" s="79"/>
    </row>
    <row r="7" spans="3:6" s="60" customFormat="1" ht="12.75" customHeight="1">
      <c r="C7" s="77"/>
      <c r="D7" s="32"/>
      <c r="E7" s="78" t="s">
        <v>257</v>
      </c>
      <c r="F7" s="79"/>
    </row>
    <row r="8" spans="3:6" s="81" customFormat="1" ht="12.75" customHeight="1">
      <c r="C8" s="82"/>
      <c r="D8" s="83"/>
      <c r="E8" s="78"/>
      <c r="F8" s="84"/>
    </row>
    <row r="9" spans="4:6" ht="12.75" outlineLevel="4">
      <c r="D9" s="30"/>
      <c r="E9" s="88"/>
      <c r="F9" s="89"/>
    </row>
    <row r="10" spans="1:6" s="91" customFormat="1" ht="19.5">
      <c r="A10" s="90" t="s">
        <v>183</v>
      </c>
      <c r="C10" s="92"/>
      <c r="D10" s="93"/>
      <c r="E10" s="205">
        <v>815797947</v>
      </c>
      <c r="F10" s="95"/>
    </row>
    <row r="11" spans="1:6" s="239" customFormat="1" ht="12.75" customHeight="1">
      <c r="A11" s="238"/>
      <c r="C11" s="240"/>
      <c r="D11" s="93"/>
      <c r="E11" s="205"/>
      <c r="F11" s="95"/>
    </row>
    <row r="12" spans="1:5" ht="12.75" customHeight="1" thickBot="1">
      <c r="A12" s="216"/>
      <c r="B12" s="216"/>
      <c r="C12" s="216"/>
      <c r="D12" s="241"/>
      <c r="E12" s="242"/>
    </row>
    <row r="13" spans="1:7" ht="16.5" thickBot="1">
      <c r="A13" s="38" t="s">
        <v>3</v>
      </c>
      <c r="B13" s="39"/>
      <c r="C13" s="40"/>
      <c r="D13" s="11" t="s">
        <v>4</v>
      </c>
      <c r="E13" s="1">
        <v>261220</v>
      </c>
      <c r="G13" s="29"/>
    </row>
    <row r="14" spans="1:5" ht="12.75" outlineLevel="1">
      <c r="A14" s="12"/>
      <c r="B14" s="44" t="s">
        <v>5</v>
      </c>
      <c r="C14" s="14"/>
      <c r="D14" s="15" t="s">
        <v>6</v>
      </c>
      <c r="E14" s="2">
        <v>155000</v>
      </c>
    </row>
    <row r="15" spans="1:5" s="32" customFormat="1" ht="12.75" outlineLevel="2">
      <c r="A15" s="4"/>
      <c r="B15" s="143"/>
      <c r="C15" s="6">
        <v>4270</v>
      </c>
      <c r="D15" s="7" t="s">
        <v>7</v>
      </c>
      <c r="E15" s="3">
        <v>135000</v>
      </c>
    </row>
    <row r="16" spans="1:5" s="32" customFormat="1" ht="12.75" outlineLevel="2">
      <c r="A16" s="4"/>
      <c r="B16" s="194"/>
      <c r="C16" s="53">
        <v>4300</v>
      </c>
      <c r="D16" s="297" t="s">
        <v>8</v>
      </c>
      <c r="E16" s="298">
        <v>20000</v>
      </c>
    </row>
    <row r="17" spans="1:5" ht="12.75" outlineLevel="1">
      <c r="A17" s="12"/>
      <c r="B17" s="44" t="s">
        <v>10</v>
      </c>
      <c r="C17" s="14"/>
      <c r="D17" s="15" t="s">
        <v>11</v>
      </c>
      <c r="E17" s="2">
        <v>7200</v>
      </c>
    </row>
    <row r="18" spans="1:5" s="32" customFormat="1" ht="22.5" outlineLevel="2">
      <c r="A18" s="4"/>
      <c r="B18" s="53"/>
      <c r="C18" s="6">
        <v>2850</v>
      </c>
      <c r="D18" s="7" t="s">
        <v>12</v>
      </c>
      <c r="E18" s="3">
        <v>7200</v>
      </c>
    </row>
    <row r="19" spans="1:5" ht="12.75" outlineLevel="1">
      <c r="A19" s="12"/>
      <c r="B19" s="13" t="s">
        <v>13</v>
      </c>
      <c r="C19" s="14"/>
      <c r="D19" s="15" t="s">
        <v>14</v>
      </c>
      <c r="E19" s="2">
        <v>99020</v>
      </c>
    </row>
    <row r="20" spans="1:5" s="32" customFormat="1" ht="12.75" outlineLevel="2">
      <c r="A20" s="4"/>
      <c r="B20" s="5"/>
      <c r="C20" s="6">
        <v>3020</v>
      </c>
      <c r="D20" s="7" t="s">
        <v>15</v>
      </c>
      <c r="E20" s="3">
        <v>5000</v>
      </c>
    </row>
    <row r="21" spans="1:5" s="32" customFormat="1" ht="12.75" outlineLevel="2">
      <c r="A21" s="4"/>
      <c r="B21" s="5"/>
      <c r="C21" s="6">
        <v>4210</v>
      </c>
      <c r="D21" s="7" t="s">
        <v>16</v>
      </c>
      <c r="E21" s="3">
        <v>86020</v>
      </c>
    </row>
    <row r="22" spans="1:5" s="32" customFormat="1" ht="13.5" outlineLevel="2" thickBot="1">
      <c r="A22" s="4"/>
      <c r="B22" s="5"/>
      <c r="C22" s="6">
        <v>4300</v>
      </c>
      <c r="D22" s="7" t="s">
        <v>8</v>
      </c>
      <c r="E22" s="3">
        <v>8000</v>
      </c>
    </row>
    <row r="23" spans="1:5" s="32" customFormat="1" ht="32.25" outlineLevel="2" thickBot="1">
      <c r="A23" s="38">
        <v>400</v>
      </c>
      <c r="B23" s="39"/>
      <c r="C23" s="40"/>
      <c r="D23" s="11" t="s">
        <v>246</v>
      </c>
      <c r="E23" s="1">
        <v>20000</v>
      </c>
    </row>
    <row r="24" spans="1:5" s="32" customFormat="1" ht="12.75" outlineLevel="2">
      <c r="A24" s="12"/>
      <c r="B24" s="44">
        <v>40095</v>
      </c>
      <c r="C24" s="14"/>
      <c r="D24" s="15" t="s">
        <v>14</v>
      </c>
      <c r="E24" s="2">
        <v>20000</v>
      </c>
    </row>
    <row r="25" spans="1:5" s="32" customFormat="1" ht="13.5" outlineLevel="2" thickBot="1">
      <c r="A25" s="4"/>
      <c r="B25" s="53"/>
      <c r="C25" s="6">
        <v>4170</v>
      </c>
      <c r="D25" s="7" t="s">
        <v>226</v>
      </c>
      <c r="E25" s="3">
        <v>20000</v>
      </c>
    </row>
    <row r="26" spans="1:7" ht="16.5" thickBot="1">
      <c r="A26" s="38">
        <v>600</v>
      </c>
      <c r="B26" s="39"/>
      <c r="C26" s="40"/>
      <c r="D26" s="11" t="s">
        <v>18</v>
      </c>
      <c r="E26" s="1">
        <v>256232666</v>
      </c>
      <c r="G26" s="29"/>
    </row>
    <row r="27" spans="1:5" ht="12.75" outlineLevel="1">
      <c r="A27" s="12"/>
      <c r="B27" s="44">
        <v>60004</v>
      </c>
      <c r="C27" s="14"/>
      <c r="D27" s="15" t="s">
        <v>19</v>
      </c>
      <c r="E27" s="2">
        <v>222242726</v>
      </c>
    </row>
    <row r="28" spans="1:5" s="32" customFormat="1" ht="12.75" outlineLevel="2">
      <c r="A28" s="4"/>
      <c r="B28" s="53"/>
      <c r="C28" s="6">
        <v>4300</v>
      </c>
      <c r="D28" s="7" t="s">
        <v>8</v>
      </c>
      <c r="E28" s="3">
        <v>222242726</v>
      </c>
    </row>
    <row r="29" spans="1:5" ht="13.5" customHeight="1" outlineLevel="1">
      <c r="A29" s="12"/>
      <c r="B29" s="13">
        <v>60016</v>
      </c>
      <c r="C29" s="14"/>
      <c r="D29" s="15" t="s">
        <v>21</v>
      </c>
      <c r="E29" s="2">
        <v>159136</v>
      </c>
    </row>
    <row r="30" spans="1:5" s="32" customFormat="1" ht="12.75" outlineLevel="2">
      <c r="A30" s="4"/>
      <c r="B30" s="5"/>
      <c r="C30" s="6">
        <v>4210</v>
      </c>
      <c r="D30" s="7" t="s">
        <v>16</v>
      </c>
      <c r="E30" s="3">
        <v>3000</v>
      </c>
    </row>
    <row r="31" spans="1:5" s="32" customFormat="1" ht="12.75" outlineLevel="2">
      <c r="A31" s="4"/>
      <c r="B31" s="5"/>
      <c r="C31" s="6">
        <v>4270</v>
      </c>
      <c r="D31" s="7" t="s">
        <v>7</v>
      </c>
      <c r="E31" s="3">
        <v>12870</v>
      </c>
    </row>
    <row r="32" spans="1:5" s="32" customFormat="1" ht="12.75" outlineLevel="2">
      <c r="A32" s="4"/>
      <c r="B32" s="5"/>
      <c r="C32" s="6">
        <v>4300</v>
      </c>
      <c r="D32" s="7" t="s">
        <v>8</v>
      </c>
      <c r="E32" s="3">
        <v>143266</v>
      </c>
    </row>
    <row r="33" spans="1:5" s="32" customFormat="1" ht="12.75" outlineLevel="2">
      <c r="A33" s="12"/>
      <c r="B33" s="13">
        <v>60017</v>
      </c>
      <c r="C33" s="14"/>
      <c r="D33" s="15" t="s">
        <v>266</v>
      </c>
      <c r="E33" s="2">
        <v>385000</v>
      </c>
    </row>
    <row r="34" spans="1:5" s="32" customFormat="1" ht="12.75" outlineLevel="2">
      <c r="A34" s="4"/>
      <c r="B34" s="5"/>
      <c r="C34" s="6">
        <v>4110</v>
      </c>
      <c r="D34" s="7" t="s">
        <v>35</v>
      </c>
      <c r="E34" s="3">
        <v>7200</v>
      </c>
    </row>
    <row r="35" spans="1:5" s="32" customFormat="1" ht="12.75" outlineLevel="2">
      <c r="A35" s="4"/>
      <c r="B35" s="5"/>
      <c r="C35" s="6">
        <v>4120</v>
      </c>
      <c r="D35" s="7" t="s">
        <v>36</v>
      </c>
      <c r="E35" s="3">
        <v>1100</v>
      </c>
    </row>
    <row r="36" spans="1:5" s="32" customFormat="1" ht="12.75" outlineLevel="2">
      <c r="A36" s="4"/>
      <c r="B36" s="5"/>
      <c r="C36" s="6">
        <v>4170</v>
      </c>
      <c r="D36" s="7" t="s">
        <v>226</v>
      </c>
      <c r="E36" s="142">
        <v>41700</v>
      </c>
    </row>
    <row r="37" spans="1:5" s="32" customFormat="1" ht="12.75" outlineLevel="2">
      <c r="A37" s="4"/>
      <c r="B37" s="5"/>
      <c r="C37" s="41">
        <v>4300</v>
      </c>
      <c r="D37" s="42" t="s">
        <v>8</v>
      </c>
      <c r="E37" s="64">
        <v>335000</v>
      </c>
    </row>
    <row r="38" spans="1:5" ht="12.75" outlineLevel="1">
      <c r="A38" s="12"/>
      <c r="B38" s="13">
        <v>60095</v>
      </c>
      <c r="C38" s="14"/>
      <c r="D38" s="15" t="s">
        <v>14</v>
      </c>
      <c r="E38" s="2">
        <v>33445804</v>
      </c>
    </row>
    <row r="39" spans="1:7" s="32" customFormat="1" ht="12.75" outlineLevel="2">
      <c r="A39" s="4"/>
      <c r="B39" s="5"/>
      <c r="C39" s="6">
        <v>4170</v>
      </c>
      <c r="D39" s="7" t="s">
        <v>226</v>
      </c>
      <c r="E39" s="3">
        <v>180000</v>
      </c>
      <c r="F39" s="62"/>
      <c r="G39" s="29"/>
    </row>
    <row r="40" spans="1:7" s="32" customFormat="1" ht="12.75" outlineLevel="2">
      <c r="A40" s="4"/>
      <c r="B40" s="5"/>
      <c r="C40" s="6">
        <v>4270</v>
      </c>
      <c r="D40" s="7" t="s">
        <v>7</v>
      </c>
      <c r="E40" s="3">
        <v>10000</v>
      </c>
      <c r="F40" s="62"/>
      <c r="G40" s="29"/>
    </row>
    <row r="41" spans="1:5" s="32" customFormat="1" ht="12.75" outlineLevel="2">
      <c r="A41" s="4"/>
      <c r="B41" s="5"/>
      <c r="C41" s="6">
        <v>4300</v>
      </c>
      <c r="D41" s="7" t="s">
        <v>8</v>
      </c>
      <c r="E41" s="3">
        <v>391804</v>
      </c>
    </row>
    <row r="42" spans="1:7" s="32" customFormat="1" ht="12.75" outlineLevel="2">
      <c r="A42" s="4"/>
      <c r="B42" s="5"/>
      <c r="C42" s="6">
        <v>4430</v>
      </c>
      <c r="D42" s="7" t="s">
        <v>17</v>
      </c>
      <c r="E42" s="142">
        <v>40000</v>
      </c>
      <c r="F42" s="62"/>
      <c r="G42" s="29"/>
    </row>
    <row r="43" spans="1:5" s="32" customFormat="1" ht="23.25" outlineLevel="2" thickBot="1">
      <c r="A43" s="4"/>
      <c r="B43" s="5"/>
      <c r="C43" s="41">
        <v>6010</v>
      </c>
      <c r="D43" s="42" t="s">
        <v>23</v>
      </c>
      <c r="E43" s="64">
        <v>32824000</v>
      </c>
    </row>
    <row r="44" spans="1:7" ht="16.5" thickBot="1">
      <c r="A44" s="8">
        <v>630</v>
      </c>
      <c r="B44" s="9"/>
      <c r="C44" s="10"/>
      <c r="D44" s="11" t="s">
        <v>24</v>
      </c>
      <c r="E44" s="1">
        <v>884641</v>
      </c>
      <c r="G44" s="29"/>
    </row>
    <row r="45" spans="1:5" ht="12.75" outlineLevel="1">
      <c r="A45" s="12"/>
      <c r="B45" s="44">
        <v>63003</v>
      </c>
      <c r="C45" s="14"/>
      <c r="D45" s="15" t="s">
        <v>25</v>
      </c>
      <c r="E45" s="2">
        <v>867941</v>
      </c>
    </row>
    <row r="46" spans="1:5" s="32" customFormat="1" ht="22.5" outlineLevel="2">
      <c r="A46" s="4"/>
      <c r="B46" s="182"/>
      <c r="C46" s="6">
        <v>2820</v>
      </c>
      <c r="D46" s="7" t="s">
        <v>97</v>
      </c>
      <c r="E46" s="3">
        <v>62000</v>
      </c>
    </row>
    <row r="47" spans="1:5" s="32" customFormat="1" ht="12.75" outlineLevel="2">
      <c r="A47" s="4"/>
      <c r="B47" s="184"/>
      <c r="C47" s="6">
        <v>4300</v>
      </c>
      <c r="D47" s="7" t="s">
        <v>8</v>
      </c>
      <c r="E47" s="3">
        <v>805941</v>
      </c>
    </row>
    <row r="48" spans="1:5" ht="12.75" outlineLevel="1">
      <c r="A48" s="12"/>
      <c r="B48" s="13">
        <v>63095</v>
      </c>
      <c r="C48" s="14"/>
      <c r="D48" s="15" t="s">
        <v>14</v>
      </c>
      <c r="E48" s="2">
        <v>16700</v>
      </c>
    </row>
    <row r="49" spans="1:5" s="32" customFormat="1" ht="12.75" outlineLevel="2">
      <c r="A49" s="4"/>
      <c r="B49" s="5"/>
      <c r="C49" s="6">
        <v>4210</v>
      </c>
      <c r="D49" s="7" t="s">
        <v>16</v>
      </c>
      <c r="E49" s="3">
        <v>7300</v>
      </c>
    </row>
    <row r="50" spans="1:5" s="32" customFormat="1" ht="13.5" outlineLevel="2" thickBot="1">
      <c r="A50" s="4"/>
      <c r="B50" s="5"/>
      <c r="C50" s="41">
        <v>4300</v>
      </c>
      <c r="D50" s="42" t="s">
        <v>8</v>
      </c>
      <c r="E50" s="3">
        <v>9400</v>
      </c>
    </row>
    <row r="51" spans="1:7" ht="16.5" thickBot="1">
      <c r="A51" s="8">
        <v>700</v>
      </c>
      <c r="B51" s="9"/>
      <c r="C51" s="10"/>
      <c r="D51" s="11" t="s">
        <v>27</v>
      </c>
      <c r="E51" s="1">
        <v>31945000</v>
      </c>
      <c r="G51" s="29"/>
    </row>
    <row r="52" spans="1:5" ht="12.75" outlineLevel="1">
      <c r="A52" s="12"/>
      <c r="B52" s="44">
        <v>70001</v>
      </c>
      <c r="C52" s="14"/>
      <c r="D52" s="126" t="s">
        <v>28</v>
      </c>
      <c r="E52" s="2">
        <v>15125000</v>
      </c>
    </row>
    <row r="53" spans="1:5" ht="22.5">
      <c r="A53" s="4"/>
      <c r="B53" s="5"/>
      <c r="C53" s="6">
        <v>6210</v>
      </c>
      <c r="D53" s="7" t="s">
        <v>29</v>
      </c>
      <c r="E53" s="52">
        <v>15125000</v>
      </c>
    </row>
    <row r="54" spans="1:5" ht="12.75" outlineLevel="1">
      <c r="A54" s="12"/>
      <c r="B54" s="13">
        <v>70005</v>
      </c>
      <c r="C54" s="14"/>
      <c r="D54" s="15" t="s">
        <v>168</v>
      </c>
      <c r="E54" s="2">
        <v>20000</v>
      </c>
    </row>
    <row r="55" spans="1:5" ht="12.75">
      <c r="A55" s="4"/>
      <c r="B55" s="5"/>
      <c r="C55" s="6">
        <v>4430</v>
      </c>
      <c r="D55" s="7" t="s">
        <v>17</v>
      </c>
      <c r="E55" s="52">
        <v>20000</v>
      </c>
    </row>
    <row r="56" spans="1:5" ht="12.75" outlineLevel="1">
      <c r="A56" s="12"/>
      <c r="B56" s="13">
        <v>70021</v>
      </c>
      <c r="C56" s="14"/>
      <c r="D56" s="15" t="s">
        <v>30</v>
      </c>
      <c r="E56" s="2">
        <v>8500000</v>
      </c>
    </row>
    <row r="57" spans="1:5" ht="12.75">
      <c r="A57" s="4"/>
      <c r="B57" s="5"/>
      <c r="C57" s="6">
        <v>4430</v>
      </c>
      <c r="D57" s="7" t="s">
        <v>17</v>
      </c>
      <c r="E57" s="52">
        <v>2500000</v>
      </c>
    </row>
    <row r="58" spans="1:5" ht="23.25" thickBot="1">
      <c r="A58" s="33"/>
      <c r="B58" s="34"/>
      <c r="C58" s="35">
        <v>6010</v>
      </c>
      <c r="D58" s="36" t="s">
        <v>23</v>
      </c>
      <c r="E58" s="71">
        <v>6000000</v>
      </c>
    </row>
    <row r="59" spans="1:5" ht="12.75" outlineLevel="1">
      <c r="A59" s="55"/>
      <c r="B59" s="16">
        <v>70095</v>
      </c>
      <c r="C59" s="17"/>
      <c r="D59" s="18" t="s">
        <v>14</v>
      </c>
      <c r="E59" s="19">
        <v>8300000</v>
      </c>
    </row>
    <row r="60" spans="1:7" s="32" customFormat="1" ht="13.5" customHeight="1" outlineLevel="2">
      <c r="A60" s="4"/>
      <c r="B60" s="5"/>
      <c r="C60" s="6">
        <v>4300</v>
      </c>
      <c r="D60" s="7" t="s">
        <v>8</v>
      </c>
      <c r="E60" s="3">
        <v>100000</v>
      </c>
      <c r="G60" s="29"/>
    </row>
    <row r="61" spans="1:5" s="32" customFormat="1" ht="13.5" outlineLevel="2" thickBot="1">
      <c r="A61" s="33"/>
      <c r="B61" s="34"/>
      <c r="C61" s="35">
        <v>6053</v>
      </c>
      <c r="D61" s="36" t="s">
        <v>31</v>
      </c>
      <c r="E61" s="37">
        <v>8200000</v>
      </c>
    </row>
    <row r="62" spans="1:6" s="32" customFormat="1" ht="16.5" outlineLevel="2" thickBot="1">
      <c r="A62" s="8">
        <v>720</v>
      </c>
      <c r="B62" s="9"/>
      <c r="C62" s="10"/>
      <c r="D62" s="69" t="s">
        <v>208</v>
      </c>
      <c r="E62" s="1">
        <v>2289000</v>
      </c>
      <c r="F62" s="63"/>
    </row>
    <row r="63" spans="1:6" s="32" customFormat="1" ht="12.75" outlineLevel="2">
      <c r="A63" s="46"/>
      <c r="B63" s="47">
        <v>72095</v>
      </c>
      <c r="C63" s="48"/>
      <c r="D63" s="49" t="s">
        <v>14</v>
      </c>
      <c r="E63" s="25">
        <v>2289000</v>
      </c>
      <c r="F63" s="63"/>
    </row>
    <row r="64" spans="1:6" s="32" customFormat="1" ht="12.75" outlineLevel="2">
      <c r="A64" s="46"/>
      <c r="B64" s="57"/>
      <c r="C64" s="53">
        <v>4010</v>
      </c>
      <c r="D64" s="7" t="s">
        <v>293</v>
      </c>
      <c r="E64" s="52">
        <v>20079</v>
      </c>
      <c r="F64" s="63"/>
    </row>
    <row r="65" spans="1:6" s="32" customFormat="1" ht="12.75" outlineLevel="2">
      <c r="A65" s="46"/>
      <c r="B65" s="57"/>
      <c r="C65" s="53">
        <v>4110</v>
      </c>
      <c r="D65" s="7" t="s">
        <v>35</v>
      </c>
      <c r="E65" s="52">
        <v>4308</v>
      </c>
      <c r="F65" s="63"/>
    </row>
    <row r="66" spans="1:6" s="32" customFormat="1" ht="12.75" outlineLevel="2">
      <c r="A66" s="46"/>
      <c r="B66" s="57"/>
      <c r="C66" s="53">
        <v>4120</v>
      </c>
      <c r="D66" s="7" t="s">
        <v>36</v>
      </c>
      <c r="E66" s="52">
        <v>613</v>
      </c>
      <c r="F66" s="63"/>
    </row>
    <row r="67" spans="1:6" s="32" customFormat="1" ht="12.75" outlineLevel="2">
      <c r="A67" s="46"/>
      <c r="B67" s="57"/>
      <c r="C67" s="53">
        <v>4300</v>
      </c>
      <c r="D67" s="7" t="s">
        <v>8</v>
      </c>
      <c r="E67" s="52">
        <v>24000</v>
      </c>
      <c r="F67" s="63"/>
    </row>
    <row r="68" spans="1:6" s="32" customFormat="1" ht="12.75" outlineLevel="2">
      <c r="A68" s="46"/>
      <c r="B68" s="57"/>
      <c r="C68" s="53">
        <v>6050</v>
      </c>
      <c r="D68" s="7" t="s">
        <v>267</v>
      </c>
      <c r="E68" s="52">
        <v>204080</v>
      </c>
      <c r="F68" s="63"/>
    </row>
    <row r="69" spans="1:6" s="32" customFormat="1" ht="12.75" outlineLevel="2">
      <c r="A69" s="46"/>
      <c r="B69" s="5"/>
      <c r="C69" s="53">
        <v>6068</v>
      </c>
      <c r="D69" s="7" t="s">
        <v>48</v>
      </c>
      <c r="E69" s="52">
        <v>1536940</v>
      </c>
      <c r="F69" s="63"/>
    </row>
    <row r="70" spans="1:5" s="32" customFormat="1" ht="13.5" outlineLevel="2" thickBot="1">
      <c r="A70" s="33"/>
      <c r="B70" s="34"/>
      <c r="C70" s="164">
        <v>6069</v>
      </c>
      <c r="D70" s="36" t="s">
        <v>48</v>
      </c>
      <c r="E70" s="71">
        <v>498980</v>
      </c>
    </row>
    <row r="71" spans="1:7" ht="16.5" thickBot="1">
      <c r="A71" s="8">
        <v>750</v>
      </c>
      <c r="B71" s="9"/>
      <c r="C71" s="10"/>
      <c r="D71" s="11" t="s">
        <v>32</v>
      </c>
      <c r="E71" s="1">
        <v>89110941</v>
      </c>
      <c r="G71" s="29"/>
    </row>
    <row r="72" spans="1:5" ht="12.75" outlineLevel="1">
      <c r="A72" s="12"/>
      <c r="B72" s="44">
        <v>75022</v>
      </c>
      <c r="C72" s="14"/>
      <c r="D72" s="15" t="s">
        <v>38</v>
      </c>
      <c r="E72" s="2">
        <v>2263000</v>
      </c>
    </row>
    <row r="73" spans="1:7" s="32" customFormat="1" ht="12.75" hidden="1" outlineLevel="2">
      <c r="A73" s="4"/>
      <c r="B73" s="5"/>
      <c r="C73" s="6">
        <v>3020</v>
      </c>
      <c r="D73" s="7" t="s">
        <v>15</v>
      </c>
      <c r="E73" s="3">
        <v>0</v>
      </c>
      <c r="G73" s="29"/>
    </row>
    <row r="74" spans="1:7" s="32" customFormat="1" ht="12.75" outlineLevel="2">
      <c r="A74" s="4"/>
      <c r="B74" s="5"/>
      <c r="C74" s="6">
        <v>3030</v>
      </c>
      <c r="D74" s="7" t="s">
        <v>22</v>
      </c>
      <c r="E74" s="3">
        <v>1050000</v>
      </c>
      <c r="G74" s="29"/>
    </row>
    <row r="75" spans="1:7" s="32" customFormat="1" ht="12.75" outlineLevel="2">
      <c r="A75" s="4"/>
      <c r="B75" s="5"/>
      <c r="C75" s="6">
        <v>4010</v>
      </c>
      <c r="D75" s="7" t="s">
        <v>34</v>
      </c>
      <c r="E75" s="3">
        <v>600080</v>
      </c>
      <c r="G75" s="29"/>
    </row>
    <row r="76" spans="1:7" s="32" customFormat="1" ht="12.75" outlineLevel="2">
      <c r="A76" s="4"/>
      <c r="B76" s="5"/>
      <c r="C76" s="6">
        <v>4040</v>
      </c>
      <c r="D76" s="7" t="s">
        <v>39</v>
      </c>
      <c r="E76" s="3">
        <v>40300</v>
      </c>
      <c r="G76" s="29"/>
    </row>
    <row r="77" spans="1:7" s="32" customFormat="1" ht="12.75" outlineLevel="2">
      <c r="A77" s="4"/>
      <c r="B77" s="5"/>
      <c r="C77" s="6">
        <v>4110</v>
      </c>
      <c r="D77" s="7" t="s">
        <v>35</v>
      </c>
      <c r="E77" s="3">
        <v>110330</v>
      </c>
      <c r="G77" s="29"/>
    </row>
    <row r="78" spans="1:7" s="32" customFormat="1" ht="12.75" outlineLevel="2">
      <c r="A78" s="4"/>
      <c r="B78" s="5"/>
      <c r="C78" s="6">
        <v>4120</v>
      </c>
      <c r="D78" s="7" t="s">
        <v>36</v>
      </c>
      <c r="E78" s="3">
        <v>15690</v>
      </c>
      <c r="G78" s="29"/>
    </row>
    <row r="79" spans="1:7" s="32" customFormat="1" ht="12.75" outlineLevel="2">
      <c r="A79" s="4"/>
      <c r="B79" s="5"/>
      <c r="C79" s="6">
        <v>4170</v>
      </c>
      <c r="D79" s="7" t="s">
        <v>226</v>
      </c>
      <c r="E79" s="3">
        <v>18000</v>
      </c>
      <c r="G79" s="29"/>
    </row>
    <row r="80" spans="1:7" s="32" customFormat="1" ht="12.75" outlineLevel="2">
      <c r="A80" s="4"/>
      <c r="B80" s="5"/>
      <c r="C80" s="6">
        <v>4210</v>
      </c>
      <c r="D80" s="7" t="s">
        <v>16</v>
      </c>
      <c r="E80" s="3">
        <v>50000</v>
      </c>
      <c r="G80" s="29"/>
    </row>
    <row r="81" spans="1:7" s="32" customFormat="1" ht="12.75" outlineLevel="2">
      <c r="A81" s="4"/>
      <c r="B81" s="5"/>
      <c r="C81" s="6">
        <v>4300</v>
      </c>
      <c r="D81" s="7" t="s">
        <v>8</v>
      </c>
      <c r="E81" s="3">
        <v>244000</v>
      </c>
      <c r="G81" s="29"/>
    </row>
    <row r="82" spans="1:7" s="32" customFormat="1" ht="12.75" outlineLevel="2">
      <c r="A82" s="4"/>
      <c r="B82" s="5"/>
      <c r="C82" s="6">
        <v>4410</v>
      </c>
      <c r="D82" s="7" t="s">
        <v>40</v>
      </c>
      <c r="E82" s="3">
        <v>36000</v>
      </c>
      <c r="G82" s="29"/>
    </row>
    <row r="83" spans="1:7" s="32" customFormat="1" ht="12.75" outlineLevel="2">
      <c r="A83" s="4"/>
      <c r="B83" s="5"/>
      <c r="C83" s="6">
        <v>4420</v>
      </c>
      <c r="D83" s="7" t="s">
        <v>41</v>
      </c>
      <c r="E83" s="3">
        <v>83000</v>
      </c>
      <c r="G83" s="29"/>
    </row>
    <row r="84" spans="1:7" s="32" customFormat="1" ht="12.75" outlineLevel="2">
      <c r="A84" s="4"/>
      <c r="B84" s="5"/>
      <c r="C84" s="6">
        <v>4430</v>
      </c>
      <c r="D84" s="7" t="s">
        <v>17</v>
      </c>
      <c r="E84" s="3">
        <v>4100</v>
      </c>
      <c r="G84" s="29"/>
    </row>
    <row r="85" spans="1:5" ht="12.75">
      <c r="A85" s="4"/>
      <c r="B85" s="5"/>
      <c r="C85" s="6">
        <v>4440</v>
      </c>
      <c r="D85" s="7" t="s">
        <v>37</v>
      </c>
      <c r="E85" s="52">
        <v>11500</v>
      </c>
    </row>
    <row r="86" spans="1:5" ht="12.75" outlineLevel="1">
      <c r="A86" s="12"/>
      <c r="B86" s="13">
        <v>75023</v>
      </c>
      <c r="C86" s="14"/>
      <c r="D86" s="15" t="s">
        <v>42</v>
      </c>
      <c r="E86" s="2">
        <v>84432979</v>
      </c>
    </row>
    <row r="87" spans="1:7" s="32" customFormat="1" ht="12.75" outlineLevel="2">
      <c r="A87" s="4"/>
      <c r="B87" s="5"/>
      <c r="C87" s="6">
        <v>3020</v>
      </c>
      <c r="D87" s="7" t="s">
        <v>15</v>
      </c>
      <c r="E87" s="3">
        <v>383660</v>
      </c>
      <c r="G87" s="29"/>
    </row>
    <row r="88" spans="1:8" s="32" customFormat="1" ht="12.75" outlineLevel="2">
      <c r="A88" s="4"/>
      <c r="B88" s="5"/>
      <c r="C88" s="6">
        <v>3030</v>
      </c>
      <c r="D88" s="7" t="s">
        <v>22</v>
      </c>
      <c r="E88" s="3">
        <v>61950</v>
      </c>
      <c r="G88" s="29"/>
      <c r="H88" s="63"/>
    </row>
    <row r="89" spans="1:8" s="32" customFormat="1" ht="12.75" outlineLevel="2">
      <c r="A89" s="4"/>
      <c r="B89" s="5"/>
      <c r="C89" s="6">
        <v>3040</v>
      </c>
      <c r="D89" s="7" t="s">
        <v>233</v>
      </c>
      <c r="E89" s="3">
        <v>214000</v>
      </c>
      <c r="G89" s="29"/>
      <c r="H89" s="63"/>
    </row>
    <row r="90" spans="1:7" s="32" customFormat="1" ht="12.75" outlineLevel="2">
      <c r="A90" s="4"/>
      <c r="B90" s="5"/>
      <c r="C90" s="6">
        <v>4010</v>
      </c>
      <c r="D90" s="7" t="s">
        <v>34</v>
      </c>
      <c r="E90" s="3">
        <v>35839807</v>
      </c>
      <c r="G90" s="29"/>
    </row>
    <row r="91" spans="1:7" s="32" customFormat="1" ht="12.75" outlineLevel="2">
      <c r="A91" s="4"/>
      <c r="B91" s="5"/>
      <c r="C91" s="6">
        <v>4040</v>
      </c>
      <c r="D91" s="7" t="s">
        <v>39</v>
      </c>
      <c r="E91" s="3">
        <v>2690000</v>
      </c>
      <c r="G91" s="29"/>
    </row>
    <row r="92" spans="1:7" s="32" customFormat="1" ht="12.75" outlineLevel="2">
      <c r="A92" s="4"/>
      <c r="B92" s="5"/>
      <c r="C92" s="6">
        <v>4110</v>
      </c>
      <c r="D92" s="7" t="s">
        <v>35</v>
      </c>
      <c r="E92" s="3">
        <v>6481669</v>
      </c>
      <c r="G92" s="29"/>
    </row>
    <row r="93" spans="1:7" s="32" customFormat="1" ht="12.75" outlineLevel="2">
      <c r="A93" s="4"/>
      <c r="B93" s="5"/>
      <c r="C93" s="6">
        <v>4120</v>
      </c>
      <c r="D93" s="7" t="s">
        <v>36</v>
      </c>
      <c r="E93" s="3">
        <v>930999</v>
      </c>
      <c r="G93" s="29"/>
    </row>
    <row r="94" spans="1:7" s="32" customFormat="1" ht="12.75" outlineLevel="2">
      <c r="A94" s="4"/>
      <c r="B94" s="5"/>
      <c r="C94" s="6">
        <v>4140</v>
      </c>
      <c r="D94" s="7" t="s">
        <v>43</v>
      </c>
      <c r="E94" s="3">
        <v>120000</v>
      </c>
      <c r="G94" s="29"/>
    </row>
    <row r="95" spans="1:7" s="32" customFormat="1" ht="12.75" outlineLevel="2">
      <c r="A95" s="4"/>
      <c r="B95" s="5"/>
      <c r="C95" s="6">
        <v>4170</v>
      </c>
      <c r="D95" s="7" t="s">
        <v>226</v>
      </c>
      <c r="E95" s="3">
        <v>650112</v>
      </c>
      <c r="G95" s="29"/>
    </row>
    <row r="96" spans="1:7" s="32" customFormat="1" ht="12.75" outlineLevel="2">
      <c r="A96" s="4"/>
      <c r="B96" s="5"/>
      <c r="C96" s="6">
        <v>4210</v>
      </c>
      <c r="D96" s="7" t="s">
        <v>16</v>
      </c>
      <c r="E96" s="3">
        <v>7171087</v>
      </c>
      <c r="G96" s="29"/>
    </row>
    <row r="97" spans="1:7" s="32" customFormat="1" ht="12.75" outlineLevel="2">
      <c r="A97" s="4"/>
      <c r="B97" s="5"/>
      <c r="C97" s="6">
        <v>4260</v>
      </c>
      <c r="D97" s="7" t="s">
        <v>44</v>
      </c>
      <c r="E97" s="3">
        <v>2019000</v>
      </c>
      <c r="G97" s="29"/>
    </row>
    <row r="98" spans="1:7" s="32" customFormat="1" ht="12.75" outlineLevel="2">
      <c r="A98" s="4"/>
      <c r="B98" s="5"/>
      <c r="C98" s="6">
        <v>4270</v>
      </c>
      <c r="D98" s="7" t="s">
        <v>7</v>
      </c>
      <c r="E98" s="3">
        <v>2960000</v>
      </c>
      <c r="G98" s="29"/>
    </row>
    <row r="99" spans="1:7" s="32" customFormat="1" ht="12.75" outlineLevel="2">
      <c r="A99" s="4"/>
      <c r="B99" s="5"/>
      <c r="C99" s="6">
        <v>4280</v>
      </c>
      <c r="D99" s="7" t="s">
        <v>45</v>
      </c>
      <c r="E99" s="3">
        <v>33000</v>
      </c>
      <c r="G99" s="29"/>
    </row>
    <row r="100" spans="1:7" s="32" customFormat="1" ht="12.75" outlineLevel="2">
      <c r="A100" s="4"/>
      <c r="B100" s="5"/>
      <c r="C100" s="6">
        <v>4300</v>
      </c>
      <c r="D100" s="7" t="s">
        <v>8</v>
      </c>
      <c r="E100" s="3">
        <v>18173231</v>
      </c>
      <c r="G100" s="29"/>
    </row>
    <row r="101" spans="1:7" s="32" customFormat="1" ht="12.75" outlineLevel="2">
      <c r="A101" s="4"/>
      <c r="B101" s="5"/>
      <c r="C101" s="6">
        <v>4410</v>
      </c>
      <c r="D101" s="7" t="s">
        <v>40</v>
      </c>
      <c r="E101" s="3">
        <v>735000</v>
      </c>
      <c r="G101" s="29"/>
    </row>
    <row r="102" spans="1:7" s="32" customFormat="1" ht="12.75" outlineLevel="2">
      <c r="A102" s="4"/>
      <c r="B102" s="5"/>
      <c r="C102" s="6">
        <v>4420</v>
      </c>
      <c r="D102" s="7" t="s">
        <v>41</v>
      </c>
      <c r="E102" s="3">
        <v>400000</v>
      </c>
      <c r="G102" s="29"/>
    </row>
    <row r="103" spans="1:7" s="32" customFormat="1" ht="12.75" outlineLevel="2">
      <c r="A103" s="4"/>
      <c r="B103" s="5"/>
      <c r="C103" s="6">
        <v>4430</v>
      </c>
      <c r="D103" s="7" t="s">
        <v>17</v>
      </c>
      <c r="E103" s="3">
        <v>307000</v>
      </c>
      <c r="G103" s="29"/>
    </row>
    <row r="104" spans="1:7" s="32" customFormat="1" ht="12.75" outlineLevel="2">
      <c r="A104" s="4"/>
      <c r="B104" s="5"/>
      <c r="C104" s="6">
        <v>4440</v>
      </c>
      <c r="D104" s="7" t="s">
        <v>37</v>
      </c>
      <c r="E104" s="3">
        <v>700464</v>
      </c>
      <c r="G104" s="29"/>
    </row>
    <row r="105" spans="1:7" s="32" customFormat="1" ht="12.75" outlineLevel="2">
      <c r="A105" s="4"/>
      <c r="B105" s="5"/>
      <c r="C105" s="6">
        <v>4580</v>
      </c>
      <c r="D105" s="7" t="s">
        <v>285</v>
      </c>
      <c r="E105" s="3">
        <v>530</v>
      </c>
      <c r="G105" s="29"/>
    </row>
    <row r="106" spans="1:7" s="32" customFormat="1" ht="12.75" outlineLevel="2">
      <c r="A106" s="4"/>
      <c r="B106" s="5"/>
      <c r="C106" s="6">
        <v>4590</v>
      </c>
      <c r="D106" s="7" t="s">
        <v>46</v>
      </c>
      <c r="E106" s="3">
        <v>89817</v>
      </c>
      <c r="G106" s="29"/>
    </row>
    <row r="107" spans="1:7" s="32" customFormat="1" ht="22.5" outlineLevel="2">
      <c r="A107" s="4"/>
      <c r="B107" s="5"/>
      <c r="C107" s="6">
        <v>4600</v>
      </c>
      <c r="D107" s="7" t="s">
        <v>286</v>
      </c>
      <c r="E107" s="3">
        <v>153</v>
      </c>
      <c r="G107" s="29"/>
    </row>
    <row r="108" spans="1:7" s="32" customFormat="1" ht="12.75" outlineLevel="2">
      <c r="A108" s="4"/>
      <c r="B108" s="5"/>
      <c r="C108" s="6">
        <v>4610</v>
      </c>
      <c r="D108" s="7" t="s">
        <v>47</v>
      </c>
      <c r="E108" s="3">
        <v>21500</v>
      </c>
      <c r="G108" s="29"/>
    </row>
    <row r="109" spans="1:7" s="32" customFormat="1" ht="12.75" outlineLevel="2">
      <c r="A109" s="4"/>
      <c r="B109" s="5"/>
      <c r="C109" s="6">
        <v>6050</v>
      </c>
      <c r="D109" s="7" t="s">
        <v>31</v>
      </c>
      <c r="E109" s="3">
        <v>2480000</v>
      </c>
      <c r="G109" s="29"/>
    </row>
    <row r="110" spans="1:7" s="32" customFormat="1" ht="12.75" outlineLevel="2">
      <c r="A110" s="4"/>
      <c r="B110" s="5"/>
      <c r="C110" s="6">
        <v>6060</v>
      </c>
      <c r="D110" s="7" t="s">
        <v>48</v>
      </c>
      <c r="E110" s="3">
        <v>1970000</v>
      </c>
      <c r="G110" s="29"/>
    </row>
    <row r="111" spans="1:8" ht="12.75" outlineLevel="1">
      <c r="A111" s="12"/>
      <c r="B111" s="13">
        <v>75095</v>
      </c>
      <c r="C111" s="14"/>
      <c r="D111" s="43" t="s">
        <v>14</v>
      </c>
      <c r="E111" s="2">
        <v>2414962</v>
      </c>
      <c r="F111" s="61"/>
      <c r="G111" s="29"/>
      <c r="H111" s="29"/>
    </row>
    <row r="112" spans="1:8" ht="22.5" outlineLevel="1">
      <c r="A112" s="12"/>
      <c r="B112" s="5"/>
      <c r="C112" s="6">
        <v>2810</v>
      </c>
      <c r="D112" s="7" t="s">
        <v>96</v>
      </c>
      <c r="E112" s="3">
        <v>5000</v>
      </c>
      <c r="F112" s="61"/>
      <c r="G112" s="29"/>
      <c r="H112" s="29"/>
    </row>
    <row r="113" spans="1:5" s="32" customFormat="1" ht="22.5" outlineLevel="2">
      <c r="A113" s="4"/>
      <c r="B113" s="5"/>
      <c r="C113" s="6">
        <v>2820</v>
      </c>
      <c r="D113" s="7" t="s">
        <v>97</v>
      </c>
      <c r="E113" s="3">
        <v>12000</v>
      </c>
    </row>
    <row r="114" spans="1:5" s="32" customFormat="1" ht="33.75" outlineLevel="2">
      <c r="A114" s="4"/>
      <c r="B114" s="5"/>
      <c r="C114" s="6">
        <v>2830</v>
      </c>
      <c r="D114" s="7" t="s">
        <v>252</v>
      </c>
      <c r="E114" s="3">
        <v>5000</v>
      </c>
    </row>
    <row r="115" spans="1:5" s="32" customFormat="1" ht="12.75" outlineLevel="2">
      <c r="A115" s="4"/>
      <c r="B115" s="5"/>
      <c r="C115" s="6">
        <v>3030</v>
      </c>
      <c r="D115" s="7" t="s">
        <v>22</v>
      </c>
      <c r="E115" s="3">
        <v>244141</v>
      </c>
    </row>
    <row r="116" spans="1:5" s="32" customFormat="1" ht="12.75" outlineLevel="2">
      <c r="A116" s="4"/>
      <c r="B116" s="5"/>
      <c r="C116" s="6">
        <v>4110</v>
      </c>
      <c r="D116" s="7" t="s">
        <v>35</v>
      </c>
      <c r="E116" s="3">
        <v>2111</v>
      </c>
    </row>
    <row r="117" spans="1:5" s="32" customFormat="1" ht="12.75" outlineLevel="2">
      <c r="A117" s="4"/>
      <c r="B117" s="5"/>
      <c r="C117" s="6">
        <v>4120</v>
      </c>
      <c r="D117" s="7" t="s">
        <v>36</v>
      </c>
      <c r="E117" s="3">
        <v>240</v>
      </c>
    </row>
    <row r="118" spans="1:5" s="32" customFormat="1" ht="12.75" outlineLevel="2">
      <c r="A118" s="4"/>
      <c r="B118" s="5"/>
      <c r="C118" s="6">
        <v>4170</v>
      </c>
      <c r="D118" s="7" t="s">
        <v>226</v>
      </c>
      <c r="E118" s="3">
        <v>16420</v>
      </c>
    </row>
    <row r="119" spans="1:5" s="32" customFormat="1" ht="12.75" outlineLevel="2">
      <c r="A119" s="4"/>
      <c r="B119" s="5"/>
      <c r="C119" s="6">
        <v>4210</v>
      </c>
      <c r="D119" s="7" t="s">
        <v>16</v>
      </c>
      <c r="E119" s="3">
        <v>178377</v>
      </c>
    </row>
    <row r="120" spans="1:5" s="32" customFormat="1" ht="13.5" outlineLevel="2" thickBot="1">
      <c r="A120" s="33"/>
      <c r="B120" s="34"/>
      <c r="C120" s="35">
        <v>4260</v>
      </c>
      <c r="D120" s="36" t="s">
        <v>44</v>
      </c>
      <c r="E120" s="37">
        <v>28970</v>
      </c>
    </row>
    <row r="121" spans="1:5" s="32" customFormat="1" ht="12.75" outlineLevel="2">
      <c r="A121" s="173"/>
      <c r="B121" s="174"/>
      <c r="C121" s="175">
        <v>4270</v>
      </c>
      <c r="D121" s="176" t="s">
        <v>7</v>
      </c>
      <c r="E121" s="177">
        <v>6700</v>
      </c>
    </row>
    <row r="122" spans="1:5" s="32" customFormat="1" ht="12.75" outlineLevel="2">
      <c r="A122" s="4"/>
      <c r="B122" s="5"/>
      <c r="C122" s="6">
        <v>4300</v>
      </c>
      <c r="D122" s="7" t="s">
        <v>8</v>
      </c>
      <c r="E122" s="3">
        <v>660927</v>
      </c>
    </row>
    <row r="123" spans="1:5" s="32" customFormat="1" ht="12.75" outlineLevel="2">
      <c r="A123" s="4"/>
      <c r="B123" s="5"/>
      <c r="C123" s="6">
        <v>4410</v>
      </c>
      <c r="D123" s="7" t="s">
        <v>40</v>
      </c>
      <c r="E123" s="3">
        <v>6176</v>
      </c>
    </row>
    <row r="124" spans="1:5" s="32" customFormat="1" ht="12.75" outlineLevel="2">
      <c r="A124" s="4"/>
      <c r="B124" s="5"/>
      <c r="C124" s="6">
        <v>4430</v>
      </c>
      <c r="D124" s="7" t="s">
        <v>17</v>
      </c>
      <c r="E124" s="3">
        <v>15</v>
      </c>
    </row>
    <row r="125" spans="1:5" s="32" customFormat="1" ht="12.75" outlineLevel="2">
      <c r="A125" s="4"/>
      <c r="B125" s="5"/>
      <c r="C125" s="6">
        <v>4610</v>
      </c>
      <c r="D125" s="7" t="s">
        <v>51</v>
      </c>
      <c r="E125" s="3">
        <v>7500</v>
      </c>
    </row>
    <row r="126" spans="1:5" s="32" customFormat="1" ht="23.25" outlineLevel="2" thickBot="1">
      <c r="A126" s="4"/>
      <c r="B126" s="5"/>
      <c r="C126" s="6">
        <v>6010</v>
      </c>
      <c r="D126" s="7" t="s">
        <v>23</v>
      </c>
      <c r="E126" s="3">
        <v>1241385</v>
      </c>
    </row>
    <row r="127" spans="1:5" s="60" customFormat="1" ht="32.25" hidden="1" thickBot="1">
      <c r="A127" s="38">
        <v>751</v>
      </c>
      <c r="B127" s="39"/>
      <c r="C127" s="40"/>
      <c r="D127" s="11" t="s">
        <v>52</v>
      </c>
      <c r="E127" s="1">
        <v>0</v>
      </c>
    </row>
    <row r="128" spans="1:5" s="151" customFormat="1" ht="13.5" hidden="1" thickBot="1">
      <c r="A128" s="147"/>
      <c r="B128" s="148">
        <v>75113</v>
      </c>
      <c r="C128" s="148"/>
      <c r="D128" s="149" t="s">
        <v>214</v>
      </c>
      <c r="E128" s="150">
        <v>0</v>
      </c>
    </row>
    <row r="129" spans="1:5" s="154" customFormat="1" ht="13.5" hidden="1" thickBot="1">
      <c r="A129" s="152"/>
      <c r="B129" s="153"/>
      <c r="C129" s="6">
        <v>4300</v>
      </c>
      <c r="D129" s="7" t="s">
        <v>8</v>
      </c>
      <c r="E129" s="54">
        <v>0</v>
      </c>
    </row>
    <row r="130" spans="1:7" ht="16.5" thickBot="1">
      <c r="A130" s="8">
        <v>752</v>
      </c>
      <c r="B130" s="9"/>
      <c r="C130" s="10"/>
      <c r="D130" s="11" t="s">
        <v>54</v>
      </c>
      <c r="E130" s="1">
        <v>76960</v>
      </c>
      <c r="G130" s="29"/>
    </row>
    <row r="131" spans="1:5" ht="12.75" outlineLevel="1">
      <c r="A131" s="12"/>
      <c r="B131" s="44">
        <v>75201</v>
      </c>
      <c r="C131" s="14"/>
      <c r="D131" s="15" t="s">
        <v>55</v>
      </c>
      <c r="E131" s="2">
        <v>76960</v>
      </c>
    </row>
    <row r="132" spans="1:5" s="32" customFormat="1" ht="13.5" outlineLevel="2" thickBot="1">
      <c r="A132" s="33"/>
      <c r="B132" s="146"/>
      <c r="C132" s="35">
        <v>3110</v>
      </c>
      <c r="D132" s="36" t="s">
        <v>56</v>
      </c>
      <c r="E132" s="37">
        <v>76960</v>
      </c>
    </row>
    <row r="133" spans="1:7" ht="32.25" thickBot="1">
      <c r="A133" s="8">
        <v>754</v>
      </c>
      <c r="B133" s="9"/>
      <c r="C133" s="10"/>
      <c r="D133" s="11" t="s">
        <v>57</v>
      </c>
      <c r="E133" s="1">
        <v>11521600</v>
      </c>
      <c r="G133" s="29"/>
    </row>
    <row r="134" spans="1:5" ht="15" customHeight="1" outlineLevel="1">
      <c r="A134" s="12"/>
      <c r="B134" s="44">
        <v>75412</v>
      </c>
      <c r="C134" s="14"/>
      <c r="D134" s="15" t="s">
        <v>58</v>
      </c>
      <c r="E134" s="2">
        <v>140000</v>
      </c>
    </row>
    <row r="135" spans="1:5" s="32" customFormat="1" ht="22.5" outlineLevel="2">
      <c r="A135" s="4"/>
      <c r="B135" s="5"/>
      <c r="C135" s="6">
        <v>2820</v>
      </c>
      <c r="D135" s="7" t="s">
        <v>97</v>
      </c>
      <c r="E135" s="3">
        <v>140000</v>
      </c>
    </row>
    <row r="136" spans="1:5" ht="12.75" outlineLevel="1">
      <c r="A136" s="191"/>
      <c r="B136" s="50">
        <v>75416</v>
      </c>
      <c r="C136" s="192"/>
      <c r="D136" s="193" t="s">
        <v>60</v>
      </c>
      <c r="E136" s="2">
        <v>10919000</v>
      </c>
    </row>
    <row r="137" spans="1:5" s="32" customFormat="1" ht="12.75" outlineLevel="2">
      <c r="A137" s="4"/>
      <c r="B137" s="5"/>
      <c r="C137" s="6">
        <v>4010</v>
      </c>
      <c r="D137" s="7" t="s">
        <v>34</v>
      </c>
      <c r="E137" s="3">
        <v>7281743</v>
      </c>
    </row>
    <row r="138" spans="1:5" s="32" customFormat="1" ht="12.75" outlineLevel="2">
      <c r="A138" s="4"/>
      <c r="B138" s="5"/>
      <c r="C138" s="6">
        <v>4040</v>
      </c>
      <c r="D138" s="7" t="s">
        <v>39</v>
      </c>
      <c r="E138" s="3">
        <v>514000</v>
      </c>
    </row>
    <row r="139" spans="1:5" s="32" customFormat="1" ht="12.75" outlineLevel="2">
      <c r="A139" s="4"/>
      <c r="B139" s="5"/>
      <c r="C139" s="6">
        <v>4110</v>
      </c>
      <c r="D139" s="7" t="s">
        <v>35</v>
      </c>
      <c r="E139" s="3">
        <v>1346894</v>
      </c>
    </row>
    <row r="140" spans="1:5" s="32" customFormat="1" ht="12.75" outlineLevel="2">
      <c r="A140" s="4"/>
      <c r="B140" s="5"/>
      <c r="C140" s="6">
        <v>4120</v>
      </c>
      <c r="D140" s="7" t="s">
        <v>36</v>
      </c>
      <c r="E140" s="3">
        <v>186253</v>
      </c>
    </row>
    <row r="141" spans="1:5" s="32" customFormat="1" ht="12.75" outlineLevel="2">
      <c r="A141" s="4"/>
      <c r="B141" s="5"/>
      <c r="C141" s="6">
        <v>4210</v>
      </c>
      <c r="D141" s="7" t="s">
        <v>16</v>
      </c>
      <c r="E141" s="3">
        <v>542309</v>
      </c>
    </row>
    <row r="142" spans="1:5" s="32" customFormat="1" ht="12.75" outlineLevel="2">
      <c r="A142" s="4"/>
      <c r="B142" s="5"/>
      <c r="C142" s="6">
        <v>4260</v>
      </c>
      <c r="D142" s="7" t="s">
        <v>44</v>
      </c>
      <c r="E142" s="3">
        <v>62303</v>
      </c>
    </row>
    <row r="143" spans="1:5" s="32" customFormat="1" ht="12.75" outlineLevel="2">
      <c r="A143" s="4"/>
      <c r="B143" s="5"/>
      <c r="C143" s="6">
        <v>4270</v>
      </c>
      <c r="D143" s="7" t="s">
        <v>7</v>
      </c>
      <c r="E143" s="3">
        <v>125301</v>
      </c>
    </row>
    <row r="144" spans="1:5" s="32" customFormat="1" ht="12.75" outlineLevel="2">
      <c r="A144" s="4"/>
      <c r="B144" s="5"/>
      <c r="C144" s="6">
        <v>4280</v>
      </c>
      <c r="D144" s="7" t="s">
        <v>85</v>
      </c>
      <c r="E144" s="3">
        <v>75000</v>
      </c>
    </row>
    <row r="145" spans="1:5" s="32" customFormat="1" ht="12.75" outlineLevel="2">
      <c r="A145" s="4"/>
      <c r="B145" s="5"/>
      <c r="C145" s="6">
        <v>4300</v>
      </c>
      <c r="D145" s="7" t="s">
        <v>8</v>
      </c>
      <c r="E145" s="3">
        <v>477364</v>
      </c>
    </row>
    <row r="146" spans="1:5" s="32" customFormat="1" ht="12.75" outlineLevel="2">
      <c r="A146" s="4"/>
      <c r="B146" s="5"/>
      <c r="C146" s="6">
        <v>4410</v>
      </c>
      <c r="D146" s="7" t="s">
        <v>40</v>
      </c>
      <c r="E146" s="3">
        <v>11847</v>
      </c>
    </row>
    <row r="147" spans="1:5" s="32" customFormat="1" ht="12.75" outlineLevel="2">
      <c r="A147" s="4"/>
      <c r="B147" s="5"/>
      <c r="C147" s="6">
        <v>4430</v>
      </c>
      <c r="D147" s="7" t="s">
        <v>17</v>
      </c>
      <c r="E147" s="3">
        <v>38066</v>
      </c>
    </row>
    <row r="148" spans="1:5" s="32" customFormat="1" ht="12.75" outlineLevel="2">
      <c r="A148" s="4"/>
      <c r="B148" s="5"/>
      <c r="C148" s="6">
        <v>4440</v>
      </c>
      <c r="D148" s="7" t="s">
        <v>37</v>
      </c>
      <c r="E148" s="3">
        <v>187920</v>
      </c>
    </row>
    <row r="149" spans="1:5" s="32" customFormat="1" ht="12.75" outlineLevel="2">
      <c r="A149" s="4"/>
      <c r="B149" s="5"/>
      <c r="C149" s="6">
        <v>6060</v>
      </c>
      <c r="D149" s="7" t="s">
        <v>48</v>
      </c>
      <c r="E149" s="3">
        <v>70000</v>
      </c>
    </row>
    <row r="150" spans="1:5" ht="12.75" outlineLevel="1">
      <c r="A150" s="191"/>
      <c r="B150" s="50">
        <v>75495</v>
      </c>
      <c r="C150" s="192"/>
      <c r="D150" s="193" t="s">
        <v>14</v>
      </c>
      <c r="E150" s="2">
        <v>462600</v>
      </c>
    </row>
    <row r="151" spans="1:5" s="32" customFormat="1" ht="12.75" outlineLevel="2">
      <c r="A151" s="4"/>
      <c r="B151" s="5"/>
      <c r="C151" s="6">
        <v>3040</v>
      </c>
      <c r="D151" s="7" t="s">
        <v>233</v>
      </c>
      <c r="E151" s="3">
        <v>23000</v>
      </c>
    </row>
    <row r="152" spans="1:5" s="32" customFormat="1" ht="12.75" outlineLevel="2">
      <c r="A152" s="4"/>
      <c r="B152" s="5"/>
      <c r="C152" s="6">
        <v>4210</v>
      </c>
      <c r="D152" s="7" t="s">
        <v>16</v>
      </c>
      <c r="E152" s="3">
        <v>166060</v>
      </c>
    </row>
    <row r="153" spans="1:5" s="32" customFormat="1" ht="13.5" outlineLevel="2" thickBot="1">
      <c r="A153" s="4"/>
      <c r="B153" s="5"/>
      <c r="C153" s="6">
        <v>4300</v>
      </c>
      <c r="D153" s="7" t="s">
        <v>8</v>
      </c>
      <c r="E153" s="3">
        <v>273540</v>
      </c>
    </row>
    <row r="154" spans="1:7" ht="48" thickBot="1">
      <c r="A154" s="8">
        <v>756</v>
      </c>
      <c r="B154" s="9"/>
      <c r="C154" s="10"/>
      <c r="D154" s="11" t="s">
        <v>203</v>
      </c>
      <c r="E154" s="1">
        <v>1445800</v>
      </c>
      <c r="F154" s="58"/>
      <c r="G154" s="29"/>
    </row>
    <row r="155" spans="1:7" ht="25.5" outlineLevel="1">
      <c r="A155" s="12"/>
      <c r="B155" s="13">
        <v>75647</v>
      </c>
      <c r="C155" s="14"/>
      <c r="D155" s="15" t="s">
        <v>166</v>
      </c>
      <c r="E155" s="2">
        <v>1445800</v>
      </c>
      <c r="F155" s="61"/>
      <c r="G155" s="29"/>
    </row>
    <row r="156" spans="1:5" ht="12.75">
      <c r="A156" s="4"/>
      <c r="B156" s="5"/>
      <c r="C156" s="6">
        <v>4100</v>
      </c>
      <c r="D156" s="7" t="s">
        <v>9</v>
      </c>
      <c r="E156" s="52">
        <v>40600</v>
      </c>
    </row>
    <row r="157" spans="1:5" ht="12.75">
      <c r="A157" s="4"/>
      <c r="B157" s="5"/>
      <c r="C157" s="6">
        <v>4110</v>
      </c>
      <c r="D157" s="7" t="s">
        <v>35</v>
      </c>
      <c r="E157" s="52">
        <v>5000</v>
      </c>
    </row>
    <row r="158" spans="1:7" s="32" customFormat="1" ht="12.75" outlineLevel="2">
      <c r="A158" s="4"/>
      <c r="B158" s="5"/>
      <c r="C158" s="6">
        <v>4120</v>
      </c>
      <c r="D158" s="7" t="s">
        <v>36</v>
      </c>
      <c r="E158" s="52">
        <v>200</v>
      </c>
      <c r="F158" s="62"/>
      <c r="G158" s="29"/>
    </row>
    <row r="159" spans="1:7" s="32" customFormat="1" ht="13.5" outlineLevel="2" thickBot="1">
      <c r="A159" s="4"/>
      <c r="B159" s="5"/>
      <c r="C159" s="6">
        <v>4300</v>
      </c>
      <c r="D159" s="7" t="s">
        <v>8</v>
      </c>
      <c r="E159" s="52">
        <v>1400000</v>
      </c>
      <c r="F159" s="62"/>
      <c r="G159" s="29"/>
    </row>
    <row r="160" spans="1:7" ht="16.5" thickBot="1">
      <c r="A160" s="8">
        <v>757</v>
      </c>
      <c r="B160" s="9"/>
      <c r="C160" s="10"/>
      <c r="D160" s="11" t="s">
        <v>61</v>
      </c>
      <c r="E160" s="1">
        <v>40000000</v>
      </c>
      <c r="G160" s="29"/>
    </row>
    <row r="161" spans="1:5" ht="25.5" outlineLevel="1">
      <c r="A161" s="12"/>
      <c r="B161" s="44">
        <v>75702</v>
      </c>
      <c r="C161" s="14"/>
      <c r="D161" s="15" t="s">
        <v>62</v>
      </c>
      <c r="E161" s="2">
        <v>40000000</v>
      </c>
    </row>
    <row r="162" spans="1:7" s="32" customFormat="1" ht="12.75" outlineLevel="2">
      <c r="A162" s="4"/>
      <c r="B162" s="5"/>
      <c r="C162" s="6">
        <v>4300</v>
      </c>
      <c r="D162" s="7" t="s">
        <v>8</v>
      </c>
      <c r="E162" s="3">
        <v>222600</v>
      </c>
      <c r="F162" s="62"/>
      <c r="G162" s="29"/>
    </row>
    <row r="163" spans="1:7" s="32" customFormat="1" ht="12.75" outlineLevel="2">
      <c r="A163" s="4"/>
      <c r="B163" s="5"/>
      <c r="C163" s="6">
        <v>4430</v>
      </c>
      <c r="D163" s="7" t="s">
        <v>17</v>
      </c>
      <c r="E163" s="3">
        <v>40000</v>
      </c>
      <c r="F163" s="62"/>
      <c r="G163" s="29"/>
    </row>
    <row r="164" spans="1:7" s="32" customFormat="1" ht="22.5" outlineLevel="2">
      <c r="A164" s="4"/>
      <c r="B164" s="5"/>
      <c r="C164" s="6">
        <v>8070</v>
      </c>
      <c r="D164" s="7" t="s">
        <v>63</v>
      </c>
      <c r="E164" s="3">
        <v>8737400</v>
      </c>
      <c r="F164" s="62"/>
      <c r="G164" s="29"/>
    </row>
    <row r="165" spans="1:7" s="32" customFormat="1" ht="13.5" outlineLevel="2" thickBot="1">
      <c r="A165" s="4"/>
      <c r="B165" s="5"/>
      <c r="C165" s="140">
        <v>8110</v>
      </c>
      <c r="D165" s="141" t="s">
        <v>191</v>
      </c>
      <c r="E165" s="3">
        <v>31000000</v>
      </c>
      <c r="F165" s="62"/>
      <c r="G165" s="29"/>
    </row>
    <row r="166" spans="1:7" ht="16.5" thickBot="1">
      <c r="A166" s="8">
        <v>758</v>
      </c>
      <c r="B166" s="9"/>
      <c r="C166" s="10"/>
      <c r="D166" s="11" t="s">
        <v>64</v>
      </c>
      <c r="E166" s="1">
        <v>34930415</v>
      </c>
      <c r="G166" s="29"/>
    </row>
    <row r="167" spans="1:5" ht="13.5" customHeight="1" outlineLevel="1">
      <c r="A167" s="12"/>
      <c r="B167" s="13">
        <v>75814</v>
      </c>
      <c r="C167" s="14"/>
      <c r="D167" s="15" t="s">
        <v>65</v>
      </c>
      <c r="E167" s="2">
        <v>653189</v>
      </c>
    </row>
    <row r="168" spans="1:7" s="32" customFormat="1" ht="12.75" outlineLevel="2">
      <c r="A168" s="4"/>
      <c r="B168" s="5"/>
      <c r="C168" s="6">
        <v>4300</v>
      </c>
      <c r="D168" s="7" t="s">
        <v>8</v>
      </c>
      <c r="E168" s="3">
        <v>60000</v>
      </c>
      <c r="F168" s="62"/>
      <c r="G168" s="29"/>
    </row>
    <row r="169" spans="1:5" s="32" customFormat="1" ht="12.75" outlineLevel="2">
      <c r="A169" s="4"/>
      <c r="B169" s="5"/>
      <c r="C169" s="6">
        <v>4430</v>
      </c>
      <c r="D169" s="7" t="s">
        <v>17</v>
      </c>
      <c r="E169" s="3">
        <v>500500</v>
      </c>
    </row>
    <row r="170" spans="1:5" s="32" customFormat="1" ht="12.75" outlineLevel="2">
      <c r="A170" s="4"/>
      <c r="B170" s="5"/>
      <c r="C170" s="6">
        <v>4540</v>
      </c>
      <c r="D170" s="7" t="s">
        <v>87</v>
      </c>
      <c r="E170" s="3">
        <v>16000</v>
      </c>
    </row>
    <row r="171" spans="1:5" s="32" customFormat="1" ht="12.75" outlineLevel="2">
      <c r="A171" s="4"/>
      <c r="B171" s="5"/>
      <c r="C171" s="20">
        <v>8020</v>
      </c>
      <c r="D171" s="21" t="s">
        <v>289</v>
      </c>
      <c r="E171" s="22">
        <v>76689</v>
      </c>
    </row>
    <row r="172" spans="1:5" ht="12.75" outlineLevel="1">
      <c r="A172" s="12"/>
      <c r="B172" s="13">
        <v>75818</v>
      </c>
      <c r="C172" s="14"/>
      <c r="D172" s="15" t="s">
        <v>66</v>
      </c>
      <c r="E172" s="2">
        <v>34277226</v>
      </c>
    </row>
    <row r="173" spans="1:5" s="32" customFormat="1" ht="12.75" outlineLevel="2">
      <c r="A173" s="4"/>
      <c r="B173" s="5"/>
      <c r="C173" s="6">
        <v>4810</v>
      </c>
      <c r="D173" s="7" t="s">
        <v>67</v>
      </c>
      <c r="E173" s="3">
        <v>24277226</v>
      </c>
    </row>
    <row r="174" spans="1:6" s="32" customFormat="1" ht="13.5" outlineLevel="2" thickBot="1">
      <c r="A174" s="33"/>
      <c r="B174" s="34"/>
      <c r="C174" s="35">
        <v>6800</v>
      </c>
      <c r="D174" s="36" t="s">
        <v>20</v>
      </c>
      <c r="E174" s="37">
        <v>10000000</v>
      </c>
      <c r="F174" s="63"/>
    </row>
    <row r="175" spans="1:7" ht="16.5" thickBot="1">
      <c r="A175" s="8">
        <v>801</v>
      </c>
      <c r="B175" s="9"/>
      <c r="C175" s="10"/>
      <c r="D175" s="11" t="s">
        <v>68</v>
      </c>
      <c r="E175" s="1">
        <v>89511365</v>
      </c>
      <c r="G175" s="29"/>
    </row>
    <row r="176" spans="1:5" ht="12.75" outlineLevel="1">
      <c r="A176" s="55"/>
      <c r="B176" s="16">
        <v>80101</v>
      </c>
      <c r="C176" s="17"/>
      <c r="D176" s="18" t="s">
        <v>69</v>
      </c>
      <c r="E176" s="19">
        <v>6850048</v>
      </c>
    </row>
    <row r="177" spans="1:5" s="32" customFormat="1" ht="12.75" outlineLevel="2">
      <c r="A177" s="4"/>
      <c r="B177" s="5"/>
      <c r="C177" s="6">
        <v>2540</v>
      </c>
      <c r="D177" s="7" t="s">
        <v>268</v>
      </c>
      <c r="E177" s="3">
        <v>3654140</v>
      </c>
    </row>
    <row r="178" spans="1:5" s="32" customFormat="1" ht="33.75" outlineLevel="2">
      <c r="A178" s="4"/>
      <c r="B178" s="5"/>
      <c r="C178" s="20">
        <v>2590</v>
      </c>
      <c r="D178" s="21" t="s">
        <v>228</v>
      </c>
      <c r="E178" s="22">
        <v>182240</v>
      </c>
    </row>
    <row r="179" spans="1:5" s="32" customFormat="1" ht="22.5" outlineLevel="2">
      <c r="A179" s="4"/>
      <c r="B179" s="5"/>
      <c r="C179" s="20">
        <v>2910</v>
      </c>
      <c r="D179" s="7" t="s">
        <v>212</v>
      </c>
      <c r="E179" s="22">
        <v>168</v>
      </c>
    </row>
    <row r="180" spans="1:5" s="32" customFormat="1" ht="12.75" outlineLevel="2">
      <c r="A180" s="4"/>
      <c r="B180" s="5"/>
      <c r="C180" s="53">
        <v>4210</v>
      </c>
      <c r="D180" s="7" t="s">
        <v>16</v>
      </c>
      <c r="E180" s="3">
        <v>3500</v>
      </c>
    </row>
    <row r="181" spans="1:5" s="32" customFormat="1" ht="12.75" outlineLevel="2">
      <c r="A181" s="4"/>
      <c r="B181" s="5"/>
      <c r="C181" s="53">
        <v>4270</v>
      </c>
      <c r="D181" s="7" t="s">
        <v>7</v>
      </c>
      <c r="E181" s="3">
        <v>1800000</v>
      </c>
    </row>
    <row r="182" spans="1:5" s="32" customFormat="1" ht="12.75" outlineLevel="2">
      <c r="A182" s="4"/>
      <c r="B182" s="5"/>
      <c r="C182" s="20">
        <v>4300</v>
      </c>
      <c r="D182" s="21" t="s">
        <v>8</v>
      </c>
      <c r="E182" s="22">
        <v>10000</v>
      </c>
    </row>
    <row r="183" spans="1:5" s="32" customFormat="1" ht="12.75" outlineLevel="2">
      <c r="A183" s="4"/>
      <c r="B183" s="5"/>
      <c r="C183" s="6">
        <v>6050</v>
      </c>
      <c r="D183" s="7" t="s">
        <v>31</v>
      </c>
      <c r="E183" s="3">
        <v>1200000</v>
      </c>
    </row>
    <row r="184" spans="1:5" ht="12.75" outlineLevel="1">
      <c r="A184" s="12"/>
      <c r="B184" s="13">
        <v>80104</v>
      </c>
      <c r="C184" s="14"/>
      <c r="D184" s="15" t="s">
        <v>102</v>
      </c>
      <c r="E184" s="2">
        <v>71279856</v>
      </c>
    </row>
    <row r="185" spans="1:5" s="32" customFormat="1" ht="33.75" outlineLevel="2">
      <c r="A185" s="4"/>
      <c r="B185" s="5"/>
      <c r="C185" s="6">
        <v>2310</v>
      </c>
      <c r="D185" s="7" t="s">
        <v>222</v>
      </c>
      <c r="E185" s="3">
        <v>170558</v>
      </c>
    </row>
    <row r="186" spans="1:5" s="32" customFormat="1" ht="12.75" outlineLevel="2">
      <c r="A186" s="4"/>
      <c r="B186" s="5"/>
      <c r="C186" s="53">
        <v>2510</v>
      </c>
      <c r="D186" s="7" t="s">
        <v>188</v>
      </c>
      <c r="E186" s="3">
        <v>61673683</v>
      </c>
    </row>
    <row r="187" spans="1:5" s="32" customFormat="1" ht="12.75" outlineLevel="2">
      <c r="A187" s="4"/>
      <c r="B187" s="5"/>
      <c r="C187" s="20">
        <v>2517</v>
      </c>
      <c r="D187" s="21" t="s">
        <v>269</v>
      </c>
      <c r="E187" s="22">
        <v>25135</v>
      </c>
    </row>
    <row r="188" spans="1:5" s="32" customFormat="1" ht="12.75" outlineLevel="2">
      <c r="A188" s="4"/>
      <c r="B188" s="5"/>
      <c r="C188" s="6">
        <v>2540</v>
      </c>
      <c r="D188" s="7" t="s">
        <v>268</v>
      </c>
      <c r="E188" s="3">
        <v>8510880</v>
      </c>
    </row>
    <row r="189" spans="1:5" s="32" customFormat="1" ht="33.75" outlineLevel="2">
      <c r="A189" s="4"/>
      <c r="B189" s="5"/>
      <c r="C189" s="20">
        <v>2590</v>
      </c>
      <c r="D189" s="21" t="s">
        <v>228</v>
      </c>
      <c r="E189" s="3">
        <v>201600</v>
      </c>
    </row>
    <row r="190" spans="1:5" s="32" customFormat="1" ht="12.75" outlineLevel="2">
      <c r="A190" s="4"/>
      <c r="B190" s="5"/>
      <c r="C190" s="6">
        <v>4300</v>
      </c>
      <c r="D190" s="7" t="s">
        <v>8</v>
      </c>
      <c r="E190" s="3">
        <v>6000</v>
      </c>
    </row>
    <row r="191" spans="1:5" s="32" customFormat="1" ht="22.5" outlineLevel="2">
      <c r="A191" s="4"/>
      <c r="B191" s="5"/>
      <c r="C191" s="6">
        <v>6210</v>
      </c>
      <c r="D191" s="7" t="s">
        <v>29</v>
      </c>
      <c r="E191" s="3">
        <v>692000</v>
      </c>
    </row>
    <row r="192" spans="1:5" ht="12.75" outlineLevel="1">
      <c r="A192" s="12"/>
      <c r="B192" s="13">
        <v>80105</v>
      </c>
      <c r="C192" s="14"/>
      <c r="D192" s="15" t="s">
        <v>103</v>
      </c>
      <c r="E192" s="2">
        <v>1445636</v>
      </c>
    </row>
    <row r="193" spans="1:5" s="32" customFormat="1" ht="12.75" outlineLevel="2">
      <c r="A193" s="4"/>
      <c r="B193" s="5"/>
      <c r="C193" s="6">
        <v>2540</v>
      </c>
      <c r="D193" s="7" t="s">
        <v>268</v>
      </c>
      <c r="E193" s="3">
        <v>1445636</v>
      </c>
    </row>
    <row r="194" spans="1:5" ht="12.75" outlineLevel="1">
      <c r="A194" s="12"/>
      <c r="B194" s="13">
        <v>80110</v>
      </c>
      <c r="C194" s="14"/>
      <c r="D194" s="15" t="s">
        <v>71</v>
      </c>
      <c r="E194" s="2">
        <v>6867206</v>
      </c>
    </row>
    <row r="195" spans="1:5" s="32" customFormat="1" ht="12.75" outlineLevel="2">
      <c r="A195" s="4"/>
      <c r="B195" s="5"/>
      <c r="C195" s="6">
        <v>2540</v>
      </c>
      <c r="D195" s="7" t="s">
        <v>268</v>
      </c>
      <c r="E195" s="3">
        <v>2036432</v>
      </c>
    </row>
    <row r="196" spans="1:5" s="32" customFormat="1" ht="33.75" outlineLevel="2">
      <c r="A196" s="4"/>
      <c r="B196" s="5"/>
      <c r="C196" s="6">
        <v>2590</v>
      </c>
      <c r="D196" s="7" t="s">
        <v>228</v>
      </c>
      <c r="E196" s="3">
        <v>339774</v>
      </c>
    </row>
    <row r="197" spans="1:5" s="32" customFormat="1" ht="12.75" outlineLevel="2">
      <c r="A197" s="4"/>
      <c r="B197" s="5"/>
      <c r="C197" s="6">
        <v>4210</v>
      </c>
      <c r="D197" s="7" t="s">
        <v>16</v>
      </c>
      <c r="E197" s="3">
        <v>2000</v>
      </c>
    </row>
    <row r="198" spans="1:5" s="32" customFormat="1" ht="12.75" outlineLevel="2">
      <c r="A198" s="4"/>
      <c r="B198" s="5"/>
      <c r="C198" s="6">
        <v>4270</v>
      </c>
      <c r="D198" s="7" t="s">
        <v>7</v>
      </c>
      <c r="E198" s="3">
        <v>700000</v>
      </c>
    </row>
    <row r="199" spans="1:5" s="32" customFormat="1" ht="12.75" outlineLevel="2">
      <c r="A199" s="4"/>
      <c r="B199" s="5"/>
      <c r="C199" s="6">
        <v>6050</v>
      </c>
      <c r="D199" s="7" t="s">
        <v>31</v>
      </c>
      <c r="E199" s="3">
        <v>3789000</v>
      </c>
    </row>
    <row r="200" spans="1:6" s="32" customFormat="1" ht="12.75" outlineLevel="2">
      <c r="A200" s="46"/>
      <c r="B200" s="47">
        <v>80146</v>
      </c>
      <c r="C200" s="48"/>
      <c r="D200" s="49" t="s">
        <v>76</v>
      </c>
      <c r="E200" s="25">
        <v>273050</v>
      </c>
      <c r="F200" s="63"/>
    </row>
    <row r="201" spans="1:5" s="32" customFormat="1" ht="12.75" outlineLevel="2">
      <c r="A201" s="4"/>
      <c r="B201" s="5"/>
      <c r="C201" s="6">
        <v>2510</v>
      </c>
      <c r="D201" s="7" t="s">
        <v>188</v>
      </c>
      <c r="E201" s="3">
        <v>273050</v>
      </c>
    </row>
    <row r="202" spans="1:5" ht="12.75" outlineLevel="1">
      <c r="A202" s="12"/>
      <c r="B202" s="13">
        <v>80195</v>
      </c>
      <c r="C202" s="14"/>
      <c r="D202" s="15" t="s">
        <v>14</v>
      </c>
      <c r="E202" s="2">
        <v>2795569</v>
      </c>
    </row>
    <row r="203" spans="1:5" s="32" customFormat="1" ht="33.75" outlineLevel="2">
      <c r="A203" s="4"/>
      <c r="B203" s="5"/>
      <c r="C203" s="6">
        <v>2830</v>
      </c>
      <c r="D203" s="7" t="s">
        <v>230</v>
      </c>
      <c r="E203" s="3">
        <v>184000</v>
      </c>
    </row>
    <row r="204" spans="1:5" s="32" customFormat="1" ht="22.5" outlineLevel="2">
      <c r="A204" s="4"/>
      <c r="B204" s="5"/>
      <c r="C204" s="20">
        <v>2910</v>
      </c>
      <c r="D204" s="7" t="s">
        <v>212</v>
      </c>
      <c r="E204" s="3">
        <v>27840</v>
      </c>
    </row>
    <row r="205" spans="1:5" s="32" customFormat="1" ht="12.75" outlineLevel="2">
      <c r="A205" s="4"/>
      <c r="B205" s="5"/>
      <c r="C205" s="6">
        <v>3240</v>
      </c>
      <c r="D205" s="21" t="s">
        <v>187</v>
      </c>
      <c r="E205" s="3">
        <v>80000</v>
      </c>
    </row>
    <row r="206" spans="1:5" s="32" customFormat="1" ht="12.75" outlineLevel="2">
      <c r="A206" s="4"/>
      <c r="B206" s="5"/>
      <c r="C206" s="6">
        <v>4210</v>
      </c>
      <c r="D206" s="7" t="s">
        <v>16</v>
      </c>
      <c r="E206" s="3">
        <v>99350</v>
      </c>
    </row>
    <row r="207" spans="1:5" s="32" customFormat="1" ht="12.75" hidden="1" outlineLevel="2">
      <c r="A207" s="4"/>
      <c r="B207" s="5"/>
      <c r="C207" s="6">
        <v>4240</v>
      </c>
      <c r="D207" s="7" t="s">
        <v>50</v>
      </c>
      <c r="E207" s="3">
        <v>0</v>
      </c>
    </row>
    <row r="208" spans="1:5" s="32" customFormat="1" ht="12.75" outlineLevel="2">
      <c r="A208" s="4"/>
      <c r="B208" s="5"/>
      <c r="C208" s="6">
        <v>4260</v>
      </c>
      <c r="D208" s="7" t="s">
        <v>44</v>
      </c>
      <c r="E208" s="3">
        <v>10000</v>
      </c>
    </row>
    <row r="209" spans="1:5" s="32" customFormat="1" ht="12.75" outlineLevel="2">
      <c r="A209" s="4"/>
      <c r="B209" s="5"/>
      <c r="C209" s="6">
        <v>4300</v>
      </c>
      <c r="D209" s="7" t="s">
        <v>8</v>
      </c>
      <c r="E209" s="3">
        <v>423920</v>
      </c>
    </row>
    <row r="210" spans="1:5" s="32" customFormat="1" ht="12.75" outlineLevel="2">
      <c r="A210" s="4"/>
      <c r="B210" s="5"/>
      <c r="C210" s="6">
        <v>4410</v>
      </c>
      <c r="D210" s="7" t="s">
        <v>40</v>
      </c>
      <c r="E210" s="3">
        <v>800</v>
      </c>
    </row>
    <row r="211" spans="1:5" s="32" customFormat="1" ht="12.75" outlineLevel="2">
      <c r="A211" s="4"/>
      <c r="B211" s="5"/>
      <c r="C211" s="6">
        <v>4430</v>
      </c>
      <c r="D211" s="7" t="s">
        <v>17</v>
      </c>
      <c r="E211" s="3">
        <v>224000</v>
      </c>
    </row>
    <row r="212" spans="1:5" s="32" customFormat="1" ht="13.5" outlineLevel="2" thickBot="1">
      <c r="A212" s="4"/>
      <c r="B212" s="5"/>
      <c r="C212" s="6">
        <v>4440</v>
      </c>
      <c r="D212" s="7" t="s">
        <v>37</v>
      </c>
      <c r="E212" s="3">
        <v>1745659</v>
      </c>
    </row>
    <row r="213" spans="1:7" ht="16.5" thickBot="1">
      <c r="A213" s="8">
        <v>851</v>
      </c>
      <c r="B213" s="9"/>
      <c r="C213" s="10"/>
      <c r="D213" s="11" t="s">
        <v>78</v>
      </c>
      <c r="E213" s="1">
        <v>10728877</v>
      </c>
      <c r="G213" s="29"/>
    </row>
    <row r="214" spans="1:5" ht="12.75" outlineLevel="1">
      <c r="A214" s="55"/>
      <c r="B214" s="16">
        <v>85111</v>
      </c>
      <c r="C214" s="17"/>
      <c r="D214" s="18" t="s">
        <v>79</v>
      </c>
      <c r="E214" s="19">
        <v>2746850</v>
      </c>
    </row>
    <row r="215" spans="1:5" ht="22.5" outlineLevel="1">
      <c r="A215" s="12"/>
      <c r="B215" s="5"/>
      <c r="C215" s="6">
        <v>2560</v>
      </c>
      <c r="D215" s="7" t="s">
        <v>270</v>
      </c>
      <c r="E215" s="3">
        <v>76850</v>
      </c>
    </row>
    <row r="216" spans="1:5" s="32" customFormat="1" ht="33.75" outlineLevel="2">
      <c r="A216" s="4"/>
      <c r="B216" s="5"/>
      <c r="C216" s="6">
        <v>6220</v>
      </c>
      <c r="D216" s="7" t="s">
        <v>77</v>
      </c>
      <c r="E216" s="3">
        <v>2670000</v>
      </c>
    </row>
    <row r="217" spans="1:5" s="32" customFormat="1" ht="12.75" outlineLevel="2">
      <c r="A217" s="12"/>
      <c r="B217" s="13">
        <v>85117</v>
      </c>
      <c r="C217" s="14"/>
      <c r="D217" s="15" t="s">
        <v>181</v>
      </c>
      <c r="E217" s="2">
        <v>3450</v>
      </c>
    </row>
    <row r="218" spans="1:5" s="32" customFormat="1" ht="22.5" outlineLevel="2">
      <c r="A218" s="4"/>
      <c r="B218" s="5"/>
      <c r="C218" s="6">
        <v>2560</v>
      </c>
      <c r="D218" s="7" t="s">
        <v>80</v>
      </c>
      <c r="E218" s="52">
        <v>3450</v>
      </c>
    </row>
    <row r="219" spans="1:5" ht="12.75" outlineLevel="1">
      <c r="A219" s="12"/>
      <c r="B219" s="13">
        <v>85121</v>
      </c>
      <c r="C219" s="14"/>
      <c r="D219" s="15" t="s">
        <v>81</v>
      </c>
      <c r="E219" s="2">
        <v>125450</v>
      </c>
    </row>
    <row r="220" spans="1:5" ht="22.5" outlineLevel="1">
      <c r="A220" s="12"/>
      <c r="B220" s="5"/>
      <c r="C220" s="6">
        <v>2560</v>
      </c>
      <c r="D220" s="31" t="s">
        <v>270</v>
      </c>
      <c r="E220" s="52">
        <v>5450</v>
      </c>
    </row>
    <row r="221" spans="1:5" s="32" customFormat="1" ht="34.5" outlineLevel="2" thickBot="1">
      <c r="A221" s="33"/>
      <c r="B221" s="34"/>
      <c r="C221" s="35">
        <v>6220</v>
      </c>
      <c r="D221" s="70" t="s">
        <v>77</v>
      </c>
      <c r="E221" s="71">
        <v>120000</v>
      </c>
    </row>
    <row r="222" spans="1:5" ht="12.75" outlineLevel="1">
      <c r="A222" s="55"/>
      <c r="B222" s="16">
        <v>85154</v>
      </c>
      <c r="C222" s="17"/>
      <c r="D222" s="18" t="s">
        <v>82</v>
      </c>
      <c r="E222" s="19">
        <v>6184427</v>
      </c>
    </row>
    <row r="223" spans="1:5" ht="12.75" outlineLevel="1">
      <c r="A223" s="12"/>
      <c r="B223" s="5"/>
      <c r="C223" s="6">
        <v>2510</v>
      </c>
      <c r="D223" s="7" t="s">
        <v>188</v>
      </c>
      <c r="E223" s="3">
        <v>15000</v>
      </c>
    </row>
    <row r="224" spans="1:5" s="32" customFormat="1" ht="22.5" outlineLevel="2">
      <c r="A224" s="4"/>
      <c r="B224" s="5"/>
      <c r="C224" s="6">
        <v>2560</v>
      </c>
      <c r="D224" s="7" t="s">
        <v>270</v>
      </c>
      <c r="E224" s="3">
        <v>497124</v>
      </c>
    </row>
    <row r="225" spans="1:5" s="32" customFormat="1" ht="12.75" outlineLevel="2">
      <c r="A225" s="4"/>
      <c r="B225" s="5"/>
      <c r="C225" s="6">
        <v>2650</v>
      </c>
      <c r="D225" s="7" t="s">
        <v>176</v>
      </c>
      <c r="E225" s="3">
        <v>205000</v>
      </c>
    </row>
    <row r="226" spans="1:5" s="32" customFormat="1" ht="22.5" outlineLevel="2">
      <c r="A226" s="4"/>
      <c r="B226" s="5"/>
      <c r="C226" s="6">
        <v>2810</v>
      </c>
      <c r="D226" s="7" t="s">
        <v>96</v>
      </c>
      <c r="E226" s="3">
        <v>500000</v>
      </c>
    </row>
    <row r="227" spans="1:5" s="32" customFormat="1" ht="22.5" outlineLevel="2">
      <c r="A227" s="4"/>
      <c r="B227" s="5"/>
      <c r="C227" s="6">
        <v>2820</v>
      </c>
      <c r="D227" s="7" t="s">
        <v>259</v>
      </c>
      <c r="E227" s="3">
        <v>2383148</v>
      </c>
    </row>
    <row r="228" spans="1:5" s="32" customFormat="1" ht="33.75" outlineLevel="2">
      <c r="A228" s="4"/>
      <c r="B228" s="5"/>
      <c r="C228" s="6">
        <v>2830</v>
      </c>
      <c r="D228" s="31" t="s">
        <v>271</v>
      </c>
      <c r="E228" s="52">
        <v>500000</v>
      </c>
    </row>
    <row r="229" spans="1:5" s="32" customFormat="1" ht="12.75" outlineLevel="2">
      <c r="A229" s="4"/>
      <c r="B229" s="5"/>
      <c r="C229" s="6">
        <v>2950</v>
      </c>
      <c r="D229" s="7" t="s">
        <v>190</v>
      </c>
      <c r="E229" s="3">
        <v>900000</v>
      </c>
    </row>
    <row r="230" spans="1:5" s="32" customFormat="1" ht="12.75" outlineLevel="2">
      <c r="A230" s="4"/>
      <c r="B230" s="5"/>
      <c r="C230" s="6">
        <v>3030</v>
      </c>
      <c r="D230" s="7" t="s">
        <v>22</v>
      </c>
      <c r="E230" s="3">
        <v>250000</v>
      </c>
    </row>
    <row r="231" spans="1:5" s="32" customFormat="1" ht="12.75" hidden="1" outlineLevel="2">
      <c r="A231" s="4"/>
      <c r="B231" s="5"/>
      <c r="C231" s="6">
        <v>4110</v>
      </c>
      <c r="D231" s="7" t="s">
        <v>35</v>
      </c>
      <c r="E231" s="3">
        <v>0</v>
      </c>
    </row>
    <row r="232" spans="1:5" s="32" customFormat="1" ht="12.75" hidden="1" outlineLevel="2">
      <c r="A232" s="4"/>
      <c r="B232" s="5"/>
      <c r="C232" s="6">
        <v>4120</v>
      </c>
      <c r="D232" s="7" t="s">
        <v>36</v>
      </c>
      <c r="E232" s="3">
        <v>0</v>
      </c>
    </row>
    <row r="233" spans="1:5" s="32" customFormat="1" ht="12.75" hidden="1" outlineLevel="2">
      <c r="A233" s="4"/>
      <c r="B233" s="5"/>
      <c r="C233" s="6">
        <v>4170</v>
      </c>
      <c r="D233" s="7" t="s">
        <v>226</v>
      </c>
      <c r="E233" s="3">
        <v>0</v>
      </c>
    </row>
    <row r="234" spans="1:5" s="32" customFormat="1" ht="12.75" outlineLevel="2">
      <c r="A234" s="4"/>
      <c r="B234" s="5"/>
      <c r="C234" s="53">
        <v>4210</v>
      </c>
      <c r="D234" s="7" t="s">
        <v>16</v>
      </c>
      <c r="E234" s="3">
        <v>16120</v>
      </c>
    </row>
    <row r="235" spans="1:5" s="32" customFormat="1" ht="12.75" hidden="1" outlineLevel="2">
      <c r="A235" s="4"/>
      <c r="B235" s="5"/>
      <c r="C235" s="20">
        <v>4220</v>
      </c>
      <c r="D235" s="21" t="s">
        <v>84</v>
      </c>
      <c r="E235" s="22">
        <v>0</v>
      </c>
    </row>
    <row r="236" spans="1:5" s="32" customFormat="1" ht="12.75" hidden="1" outlineLevel="2">
      <c r="A236" s="4"/>
      <c r="B236" s="5"/>
      <c r="C236" s="6">
        <v>4240</v>
      </c>
      <c r="D236" s="7" t="s">
        <v>50</v>
      </c>
      <c r="E236" s="3">
        <v>0</v>
      </c>
    </row>
    <row r="237" spans="1:5" s="32" customFormat="1" ht="12.75" hidden="1" outlineLevel="2">
      <c r="A237" s="4"/>
      <c r="B237" s="5"/>
      <c r="C237" s="53">
        <v>4270</v>
      </c>
      <c r="D237" s="31" t="s">
        <v>7</v>
      </c>
      <c r="E237" s="3">
        <v>0</v>
      </c>
    </row>
    <row r="238" spans="1:5" s="32" customFormat="1" ht="12.75" outlineLevel="2">
      <c r="A238" s="4"/>
      <c r="B238" s="5"/>
      <c r="C238" s="20">
        <v>4280</v>
      </c>
      <c r="D238" s="21" t="s">
        <v>85</v>
      </c>
      <c r="E238" s="22">
        <v>400000</v>
      </c>
    </row>
    <row r="239" spans="1:5" s="32" customFormat="1" ht="12.75" outlineLevel="2">
      <c r="A239" s="4"/>
      <c r="B239" s="5"/>
      <c r="C239" s="6">
        <v>4300</v>
      </c>
      <c r="D239" s="7" t="s">
        <v>8</v>
      </c>
      <c r="E239" s="3">
        <v>482035</v>
      </c>
    </row>
    <row r="240" spans="1:5" s="32" customFormat="1" ht="12.75" outlineLevel="2">
      <c r="A240" s="4"/>
      <c r="B240" s="5"/>
      <c r="C240" s="6">
        <v>4610</v>
      </c>
      <c r="D240" s="31" t="s">
        <v>47</v>
      </c>
      <c r="E240" s="52">
        <v>36000</v>
      </c>
    </row>
    <row r="241" spans="1:5" ht="12.75" outlineLevel="1">
      <c r="A241" s="12"/>
      <c r="B241" s="13">
        <v>85158</v>
      </c>
      <c r="C241" s="14"/>
      <c r="D241" s="15" t="s">
        <v>86</v>
      </c>
      <c r="E241" s="2">
        <v>611200</v>
      </c>
    </row>
    <row r="242" spans="1:5" s="32" customFormat="1" ht="12.75" outlineLevel="2">
      <c r="A242" s="4"/>
      <c r="B242" s="5"/>
      <c r="C242" s="6">
        <v>2650</v>
      </c>
      <c r="D242" s="31" t="s">
        <v>176</v>
      </c>
      <c r="E242" s="52">
        <v>611200</v>
      </c>
    </row>
    <row r="243" spans="1:5" ht="12.75" outlineLevel="1">
      <c r="A243" s="12"/>
      <c r="B243" s="13">
        <v>85195</v>
      </c>
      <c r="C243" s="14"/>
      <c r="D243" s="15" t="s">
        <v>14</v>
      </c>
      <c r="E243" s="2">
        <v>1057500</v>
      </c>
    </row>
    <row r="244" spans="1:5" s="32" customFormat="1" ht="22.5" outlineLevel="2">
      <c r="A244" s="4"/>
      <c r="B244" s="5"/>
      <c r="C244" s="6">
        <v>2560</v>
      </c>
      <c r="D244" s="7" t="s">
        <v>270</v>
      </c>
      <c r="E244" s="3">
        <v>262000</v>
      </c>
    </row>
    <row r="245" spans="1:5" s="32" customFormat="1" ht="22.5" outlineLevel="2">
      <c r="A245" s="4"/>
      <c r="B245" s="5"/>
      <c r="C245" s="6">
        <v>2810</v>
      </c>
      <c r="D245" s="7" t="s">
        <v>96</v>
      </c>
      <c r="E245" s="3">
        <v>103000</v>
      </c>
    </row>
    <row r="246" spans="1:5" s="32" customFormat="1" ht="22.5" outlineLevel="2">
      <c r="A246" s="4"/>
      <c r="B246" s="5"/>
      <c r="C246" s="6">
        <v>2820</v>
      </c>
      <c r="D246" s="7" t="s">
        <v>259</v>
      </c>
      <c r="E246" s="3">
        <v>300000</v>
      </c>
    </row>
    <row r="247" spans="1:5" s="32" customFormat="1" ht="33.75" outlineLevel="2">
      <c r="A247" s="4"/>
      <c r="B247" s="5"/>
      <c r="C247" s="6">
        <v>4160</v>
      </c>
      <c r="D247" s="7" t="s">
        <v>216</v>
      </c>
      <c r="E247" s="3">
        <v>50000</v>
      </c>
    </row>
    <row r="248" spans="1:5" s="32" customFormat="1" ht="12.75" outlineLevel="2">
      <c r="A248" s="4"/>
      <c r="B248" s="5"/>
      <c r="C248" s="6">
        <v>4170</v>
      </c>
      <c r="D248" s="7" t="s">
        <v>226</v>
      </c>
      <c r="E248" s="3">
        <v>30000</v>
      </c>
    </row>
    <row r="249" spans="1:5" s="32" customFormat="1" ht="12.75" outlineLevel="2">
      <c r="A249" s="4"/>
      <c r="B249" s="5"/>
      <c r="C249" s="6">
        <v>4210</v>
      </c>
      <c r="D249" s="7" t="s">
        <v>16</v>
      </c>
      <c r="E249" s="3">
        <v>10000</v>
      </c>
    </row>
    <row r="250" spans="1:5" s="32" customFormat="1" ht="12.75" outlineLevel="2">
      <c r="A250" s="4"/>
      <c r="B250" s="5"/>
      <c r="C250" s="6">
        <v>4280</v>
      </c>
      <c r="D250" s="7" t="s">
        <v>85</v>
      </c>
      <c r="E250" s="3">
        <v>200000</v>
      </c>
    </row>
    <row r="251" spans="1:5" s="32" customFormat="1" ht="13.5" outlineLevel="2" thickBot="1">
      <c r="A251" s="4"/>
      <c r="B251" s="5"/>
      <c r="C251" s="6">
        <v>4300</v>
      </c>
      <c r="D251" s="7" t="s">
        <v>8</v>
      </c>
      <c r="E251" s="3">
        <v>102500</v>
      </c>
    </row>
    <row r="252" spans="1:7" ht="16.5" thickBot="1">
      <c r="A252" s="8">
        <v>852</v>
      </c>
      <c r="B252" s="9"/>
      <c r="C252" s="10"/>
      <c r="D252" s="11" t="s">
        <v>202</v>
      </c>
      <c r="E252" s="1">
        <v>32183775</v>
      </c>
      <c r="G252" s="29"/>
    </row>
    <row r="253" spans="1:5" s="32" customFormat="1" ht="12.75" outlineLevel="2">
      <c r="A253" s="46"/>
      <c r="B253" s="47">
        <v>85203</v>
      </c>
      <c r="C253" s="48"/>
      <c r="D253" s="49" t="s">
        <v>90</v>
      </c>
      <c r="E253" s="25">
        <v>350000</v>
      </c>
    </row>
    <row r="254" spans="1:5" s="32" customFormat="1" ht="22.5" outlineLevel="2">
      <c r="A254" s="4"/>
      <c r="B254" s="5"/>
      <c r="C254" s="6">
        <v>2820</v>
      </c>
      <c r="D254" s="7" t="s">
        <v>97</v>
      </c>
      <c r="E254" s="3">
        <v>350000</v>
      </c>
    </row>
    <row r="255" spans="1:6" ht="13.5" customHeight="1" outlineLevel="1">
      <c r="A255" s="12"/>
      <c r="B255" s="47">
        <v>85214</v>
      </c>
      <c r="C255" s="48"/>
      <c r="D255" s="49" t="s">
        <v>220</v>
      </c>
      <c r="E255" s="2">
        <v>173275</v>
      </c>
      <c r="F255" s="61"/>
    </row>
    <row r="256" spans="1:6" s="32" customFormat="1" ht="22.5" outlineLevel="2">
      <c r="A256" s="4"/>
      <c r="B256" s="145"/>
      <c r="C256" s="6">
        <v>2910</v>
      </c>
      <c r="D256" s="7" t="s">
        <v>212</v>
      </c>
      <c r="E256" s="3">
        <v>173275</v>
      </c>
      <c r="F256" s="62"/>
    </row>
    <row r="257" spans="1:5" ht="12.75" outlineLevel="1">
      <c r="A257" s="12"/>
      <c r="B257" s="13">
        <v>85215</v>
      </c>
      <c r="C257" s="14"/>
      <c r="D257" s="15" t="s">
        <v>91</v>
      </c>
      <c r="E257" s="2">
        <v>21906000</v>
      </c>
    </row>
    <row r="258" spans="1:5" s="32" customFormat="1" ht="12.75" outlineLevel="2">
      <c r="A258" s="4"/>
      <c r="B258" s="5"/>
      <c r="C258" s="6">
        <v>3110</v>
      </c>
      <c r="D258" s="7" t="s">
        <v>56</v>
      </c>
      <c r="E258" s="3">
        <v>21905000</v>
      </c>
    </row>
    <row r="259" spans="1:5" s="32" customFormat="1" ht="12.75" outlineLevel="2">
      <c r="A259" s="4"/>
      <c r="B259" s="5"/>
      <c r="C259" s="6">
        <v>4610</v>
      </c>
      <c r="D259" s="7" t="s">
        <v>47</v>
      </c>
      <c r="E259" s="22">
        <v>1000</v>
      </c>
    </row>
    <row r="260" spans="1:6" ht="13.5" customHeight="1" outlineLevel="1">
      <c r="A260" s="12"/>
      <c r="B260" s="47">
        <v>85228</v>
      </c>
      <c r="C260" s="48"/>
      <c r="D260" s="49" t="s">
        <v>236</v>
      </c>
      <c r="E260" s="25">
        <v>5500000</v>
      </c>
      <c r="F260" s="61"/>
    </row>
    <row r="261" spans="1:5" s="32" customFormat="1" ht="22.5" outlineLevel="2">
      <c r="A261" s="4"/>
      <c r="B261" s="5"/>
      <c r="C261" s="6">
        <v>2820</v>
      </c>
      <c r="D261" s="7" t="s">
        <v>272</v>
      </c>
      <c r="E261" s="22">
        <v>5500000</v>
      </c>
    </row>
    <row r="262" spans="1:6" ht="13.5" customHeight="1" outlineLevel="1">
      <c r="A262" s="12"/>
      <c r="B262" s="47">
        <v>85295</v>
      </c>
      <c r="C262" s="48"/>
      <c r="D262" s="49" t="s">
        <v>14</v>
      </c>
      <c r="E262" s="25">
        <v>4254500</v>
      </c>
      <c r="F262" s="61"/>
    </row>
    <row r="263" spans="1:5" s="32" customFormat="1" ht="22.5" outlineLevel="2">
      <c r="A263" s="4"/>
      <c r="B263" s="5"/>
      <c r="C263" s="6">
        <v>2810</v>
      </c>
      <c r="D263" s="7" t="s">
        <v>96</v>
      </c>
      <c r="E263" s="3">
        <v>358511</v>
      </c>
    </row>
    <row r="264" spans="1:5" s="32" customFormat="1" ht="22.5" outlineLevel="2">
      <c r="A264" s="4"/>
      <c r="B264" s="5"/>
      <c r="C264" s="6">
        <v>2820</v>
      </c>
      <c r="D264" s="7" t="s">
        <v>97</v>
      </c>
      <c r="E264" s="3">
        <v>3543939</v>
      </c>
    </row>
    <row r="265" spans="1:7" s="32" customFormat="1" ht="33.75" outlineLevel="2">
      <c r="A265" s="4"/>
      <c r="B265" s="5"/>
      <c r="C265" s="6">
        <v>2830</v>
      </c>
      <c r="D265" s="7" t="s">
        <v>230</v>
      </c>
      <c r="E265" s="3">
        <v>277050</v>
      </c>
      <c r="F265" s="62"/>
      <c r="G265" s="29"/>
    </row>
    <row r="266" spans="1:5" s="32" customFormat="1" ht="13.5" outlineLevel="2" thickBot="1">
      <c r="A266" s="4"/>
      <c r="B266" s="5"/>
      <c r="C266" s="6">
        <v>4300</v>
      </c>
      <c r="D266" s="7" t="s">
        <v>8</v>
      </c>
      <c r="E266" s="3">
        <v>75000</v>
      </c>
    </row>
    <row r="267" spans="1:7" ht="16.5" thickBot="1">
      <c r="A267" s="8">
        <v>854</v>
      </c>
      <c r="B267" s="9"/>
      <c r="C267" s="10"/>
      <c r="D267" s="11" t="s">
        <v>99</v>
      </c>
      <c r="E267" s="1">
        <v>80848</v>
      </c>
      <c r="G267" s="29"/>
    </row>
    <row r="268" spans="1:5" ht="25.5" outlineLevel="1">
      <c r="A268" s="12"/>
      <c r="B268" s="13">
        <v>85412</v>
      </c>
      <c r="C268" s="14"/>
      <c r="D268" s="15" t="s">
        <v>105</v>
      </c>
      <c r="E268" s="2">
        <v>76498</v>
      </c>
    </row>
    <row r="269" spans="1:5" ht="12.75" outlineLevel="1">
      <c r="A269" s="12"/>
      <c r="B269" s="5"/>
      <c r="C269" s="6">
        <v>4170</v>
      </c>
      <c r="D269" s="7" t="s">
        <v>226</v>
      </c>
      <c r="E269" s="45">
        <v>3000</v>
      </c>
    </row>
    <row r="270" spans="1:5" s="32" customFormat="1" ht="12.75" outlineLevel="2">
      <c r="A270" s="4"/>
      <c r="B270" s="5"/>
      <c r="C270" s="6">
        <v>4210</v>
      </c>
      <c r="D270" s="7" t="s">
        <v>16</v>
      </c>
      <c r="E270" s="45">
        <v>9000</v>
      </c>
    </row>
    <row r="271" spans="1:5" s="32" customFormat="1" ht="13.5" outlineLevel="2" thickBot="1">
      <c r="A271" s="33"/>
      <c r="B271" s="34"/>
      <c r="C271" s="35">
        <v>4300</v>
      </c>
      <c r="D271" s="36" t="s">
        <v>8</v>
      </c>
      <c r="E271" s="303">
        <v>64498</v>
      </c>
    </row>
    <row r="272" spans="1:6" s="32" customFormat="1" ht="12.75" outlineLevel="2">
      <c r="A272" s="128"/>
      <c r="B272" s="129">
        <v>85495</v>
      </c>
      <c r="C272" s="130"/>
      <c r="D272" s="131" t="s">
        <v>14</v>
      </c>
      <c r="E272" s="19">
        <v>4350</v>
      </c>
      <c r="F272" s="63"/>
    </row>
    <row r="273" spans="1:5" s="32" customFormat="1" ht="12.75" outlineLevel="2">
      <c r="A273" s="4"/>
      <c r="B273" s="5"/>
      <c r="C273" s="6">
        <v>4210</v>
      </c>
      <c r="D273" s="7" t="s">
        <v>98</v>
      </c>
      <c r="E273" s="45">
        <v>3750</v>
      </c>
    </row>
    <row r="274" spans="1:5" s="32" customFormat="1" ht="13.5" outlineLevel="2" thickBot="1">
      <c r="A274" s="4"/>
      <c r="B274" s="5"/>
      <c r="C274" s="6">
        <v>4300</v>
      </c>
      <c r="D274" s="7" t="s">
        <v>106</v>
      </c>
      <c r="E274" s="45">
        <v>600</v>
      </c>
    </row>
    <row r="275" spans="1:7" ht="16.5" thickBot="1">
      <c r="A275" s="8">
        <v>900</v>
      </c>
      <c r="B275" s="9"/>
      <c r="C275" s="10"/>
      <c r="D275" s="11" t="s">
        <v>107</v>
      </c>
      <c r="E275" s="1">
        <v>147782684</v>
      </c>
      <c r="G275" s="29"/>
    </row>
    <row r="276" spans="1:5" ht="12.75" outlineLevel="1">
      <c r="A276" s="12"/>
      <c r="B276" s="44">
        <v>90001</v>
      </c>
      <c r="C276" s="14"/>
      <c r="D276" s="15" t="s">
        <v>108</v>
      </c>
      <c r="E276" s="2">
        <v>140545200</v>
      </c>
    </row>
    <row r="277" spans="1:5" s="32" customFormat="1" ht="22.5" outlineLevel="2">
      <c r="A277" s="4"/>
      <c r="B277" s="5"/>
      <c r="C277" s="6">
        <v>2630</v>
      </c>
      <c r="D277" s="7" t="s">
        <v>26</v>
      </c>
      <c r="E277" s="3">
        <v>28000</v>
      </c>
    </row>
    <row r="278" spans="1:5" s="32" customFormat="1" ht="12.75" outlineLevel="2">
      <c r="A278" s="4"/>
      <c r="B278" s="5"/>
      <c r="C278" s="6">
        <v>4270</v>
      </c>
      <c r="D278" s="7" t="s">
        <v>7</v>
      </c>
      <c r="E278" s="3">
        <v>1470000</v>
      </c>
    </row>
    <row r="279" spans="1:5" s="32" customFormat="1" ht="12.75" outlineLevel="2">
      <c r="A279" s="4"/>
      <c r="B279" s="5"/>
      <c r="C279" s="6">
        <v>4300</v>
      </c>
      <c r="D279" s="7" t="s">
        <v>106</v>
      </c>
      <c r="E279" s="3">
        <v>212000</v>
      </c>
    </row>
    <row r="280" spans="1:5" s="32" customFormat="1" ht="12.75" outlineLevel="2">
      <c r="A280" s="4"/>
      <c r="B280" s="5"/>
      <c r="C280" s="6">
        <v>6050</v>
      </c>
      <c r="D280" s="31" t="s">
        <v>31</v>
      </c>
      <c r="E280" s="52">
        <v>20885600</v>
      </c>
    </row>
    <row r="281" spans="1:5" s="32" customFormat="1" ht="12.75" outlineLevel="2">
      <c r="A281" s="4"/>
      <c r="B281" s="5"/>
      <c r="C281" s="6">
        <v>6052</v>
      </c>
      <c r="D281" s="31" t="s">
        <v>31</v>
      </c>
      <c r="E281" s="52">
        <v>107835900</v>
      </c>
    </row>
    <row r="282" spans="1:5" s="32" customFormat="1" ht="34.5" outlineLevel="2" thickBot="1">
      <c r="A282" s="252"/>
      <c r="B282" s="34"/>
      <c r="C282" s="35">
        <v>6230</v>
      </c>
      <c r="D282" s="36" t="s">
        <v>213</v>
      </c>
      <c r="E282" s="37">
        <v>10113700</v>
      </c>
    </row>
    <row r="283" spans="1:5" ht="12.75" outlineLevel="1">
      <c r="A283" s="12"/>
      <c r="B283" s="13">
        <v>90003</v>
      </c>
      <c r="C283" s="14"/>
      <c r="D283" s="15" t="s">
        <v>109</v>
      </c>
      <c r="E283" s="2">
        <v>5376500</v>
      </c>
    </row>
    <row r="284" spans="1:5" s="32" customFormat="1" ht="12.75" outlineLevel="2">
      <c r="A284" s="4"/>
      <c r="B284" s="5"/>
      <c r="C284" s="6">
        <v>4300</v>
      </c>
      <c r="D284" s="7" t="s">
        <v>8</v>
      </c>
      <c r="E284" s="3">
        <v>862300</v>
      </c>
    </row>
    <row r="285" spans="1:5" s="32" customFormat="1" ht="22.5" outlineLevel="2">
      <c r="A285" s="4"/>
      <c r="B285" s="5"/>
      <c r="C285" s="20">
        <v>6210</v>
      </c>
      <c r="D285" s="21" t="s">
        <v>29</v>
      </c>
      <c r="E285" s="22">
        <v>4514200</v>
      </c>
    </row>
    <row r="286" spans="1:5" ht="12.75" outlineLevel="1">
      <c r="A286" s="12"/>
      <c r="B286" s="13">
        <v>90004</v>
      </c>
      <c r="C286" s="14"/>
      <c r="D286" s="15" t="s">
        <v>110</v>
      </c>
      <c r="E286" s="2">
        <v>312007</v>
      </c>
    </row>
    <row r="287" spans="1:5" s="32" customFormat="1" ht="12.75" outlineLevel="2">
      <c r="A287" s="4"/>
      <c r="B287" s="5"/>
      <c r="C287" s="6">
        <v>4210</v>
      </c>
      <c r="D287" s="7" t="s">
        <v>16</v>
      </c>
      <c r="E287" s="3">
        <v>86312</v>
      </c>
    </row>
    <row r="288" spans="1:5" s="32" customFormat="1" ht="12.75" outlineLevel="2">
      <c r="A288" s="4"/>
      <c r="B288" s="5"/>
      <c r="C288" s="53">
        <v>4260</v>
      </c>
      <c r="D288" s="7" t="s">
        <v>44</v>
      </c>
      <c r="E288" s="3">
        <v>3000</v>
      </c>
    </row>
    <row r="289" spans="1:5" s="32" customFormat="1" ht="12.75" outlineLevel="2">
      <c r="A289" s="4"/>
      <c r="B289" s="5"/>
      <c r="C289" s="20">
        <v>4300</v>
      </c>
      <c r="D289" s="21" t="s">
        <v>8</v>
      </c>
      <c r="E289" s="22">
        <v>221695</v>
      </c>
    </row>
    <row r="290" spans="1:5" s="32" customFormat="1" ht="12.75" outlineLevel="2">
      <c r="A290" s="4"/>
      <c r="B290" s="5"/>
      <c r="C290" s="6">
        <v>4430</v>
      </c>
      <c r="D290" s="7" t="s">
        <v>17</v>
      </c>
      <c r="E290" s="3">
        <v>1000</v>
      </c>
    </row>
    <row r="291" spans="1:5" ht="12.75" outlineLevel="1">
      <c r="A291" s="12"/>
      <c r="B291" s="13">
        <v>90015</v>
      </c>
      <c r="C291" s="14"/>
      <c r="D291" s="15" t="s">
        <v>111</v>
      </c>
      <c r="E291" s="2">
        <v>8947</v>
      </c>
    </row>
    <row r="292" spans="1:5" ht="12.75" outlineLevel="1">
      <c r="A292" s="12"/>
      <c r="B292" s="5"/>
      <c r="C292" s="6">
        <v>4210</v>
      </c>
      <c r="D292" s="7" t="s">
        <v>16</v>
      </c>
      <c r="E292" s="3">
        <v>2500</v>
      </c>
    </row>
    <row r="293" spans="1:5" s="32" customFormat="1" ht="12.75" outlineLevel="2">
      <c r="A293" s="4"/>
      <c r="B293" s="5"/>
      <c r="C293" s="6">
        <v>4300</v>
      </c>
      <c r="D293" s="7" t="s">
        <v>8</v>
      </c>
      <c r="E293" s="3">
        <v>6447</v>
      </c>
    </row>
    <row r="294" spans="1:5" ht="12.75" outlineLevel="1">
      <c r="A294" s="12"/>
      <c r="B294" s="50">
        <v>90095</v>
      </c>
      <c r="C294" s="50"/>
      <c r="D294" s="51" t="s">
        <v>14</v>
      </c>
      <c r="E294" s="2">
        <v>1540030</v>
      </c>
    </row>
    <row r="295" spans="1:5" ht="12.75" outlineLevel="1">
      <c r="A295" s="12"/>
      <c r="B295" s="5"/>
      <c r="C295" s="6">
        <v>4110</v>
      </c>
      <c r="D295" s="7" t="s">
        <v>35</v>
      </c>
      <c r="E295" s="3">
        <v>31700</v>
      </c>
    </row>
    <row r="296" spans="1:5" ht="12.75" outlineLevel="1">
      <c r="A296" s="12"/>
      <c r="B296" s="5"/>
      <c r="C296" s="6">
        <v>4120</v>
      </c>
      <c r="D296" s="7" t="s">
        <v>36</v>
      </c>
      <c r="E296" s="3">
        <v>4500</v>
      </c>
    </row>
    <row r="297" spans="1:5" ht="12.75" outlineLevel="1">
      <c r="A297" s="12"/>
      <c r="B297" s="5"/>
      <c r="C297" s="6">
        <v>4170</v>
      </c>
      <c r="D297" s="7" t="s">
        <v>226</v>
      </c>
      <c r="E297" s="3">
        <v>252600</v>
      </c>
    </row>
    <row r="298" spans="1:5" s="32" customFormat="1" ht="12.75" outlineLevel="2">
      <c r="A298" s="4"/>
      <c r="B298" s="5"/>
      <c r="C298" s="6">
        <v>4210</v>
      </c>
      <c r="D298" s="7" t="s">
        <v>16</v>
      </c>
      <c r="E298" s="3">
        <v>13430</v>
      </c>
    </row>
    <row r="299" spans="1:5" s="32" customFormat="1" ht="12.75" outlineLevel="2">
      <c r="A299" s="4"/>
      <c r="B299" s="5"/>
      <c r="C299" s="6">
        <v>4270</v>
      </c>
      <c r="D299" s="7" t="s">
        <v>7</v>
      </c>
      <c r="E299" s="3">
        <v>230000</v>
      </c>
    </row>
    <row r="300" spans="1:5" s="32" customFormat="1" ht="12.75" outlineLevel="2">
      <c r="A300" s="4"/>
      <c r="B300" s="5"/>
      <c r="C300" s="6">
        <v>4300</v>
      </c>
      <c r="D300" s="7" t="s">
        <v>8</v>
      </c>
      <c r="E300" s="3">
        <v>947800</v>
      </c>
    </row>
    <row r="301" spans="1:5" s="32" customFormat="1" ht="12.75" outlineLevel="2">
      <c r="A301" s="4"/>
      <c r="B301" s="5"/>
      <c r="C301" s="53">
        <v>4430</v>
      </c>
      <c r="D301" s="7" t="s">
        <v>17</v>
      </c>
      <c r="E301" s="3">
        <v>10000</v>
      </c>
    </row>
    <row r="302" spans="1:5" s="32" customFormat="1" ht="23.25" outlineLevel="2" thickBot="1">
      <c r="A302" s="33"/>
      <c r="B302" s="34"/>
      <c r="C302" s="243">
        <v>6010</v>
      </c>
      <c r="D302" s="244" t="s">
        <v>23</v>
      </c>
      <c r="E302" s="37">
        <v>50000</v>
      </c>
    </row>
    <row r="303" spans="1:7" ht="16.5" thickBot="1">
      <c r="A303" s="8">
        <v>921</v>
      </c>
      <c r="B303" s="9"/>
      <c r="C303" s="10"/>
      <c r="D303" s="11" t="s">
        <v>112</v>
      </c>
      <c r="E303" s="1">
        <v>33265826</v>
      </c>
      <c r="G303" s="29"/>
    </row>
    <row r="304" spans="1:5" ht="12.75" outlineLevel="1">
      <c r="A304" s="12"/>
      <c r="B304" s="44">
        <v>92105</v>
      </c>
      <c r="C304" s="14"/>
      <c r="D304" s="15" t="s">
        <v>113</v>
      </c>
      <c r="E304" s="2">
        <v>3845166</v>
      </c>
    </row>
    <row r="305" spans="1:5" ht="22.5">
      <c r="A305" s="4"/>
      <c r="B305" s="5"/>
      <c r="C305" s="6">
        <v>2810</v>
      </c>
      <c r="D305" s="7" t="s">
        <v>250</v>
      </c>
      <c r="E305" s="52">
        <v>1000000</v>
      </c>
    </row>
    <row r="306" spans="1:5" ht="22.5">
      <c r="A306" s="4"/>
      <c r="B306" s="5"/>
      <c r="C306" s="6">
        <v>2820</v>
      </c>
      <c r="D306" s="7" t="s">
        <v>97</v>
      </c>
      <c r="E306" s="52">
        <v>1700000</v>
      </c>
    </row>
    <row r="307" spans="1:5" ht="33.75">
      <c r="A307" s="4"/>
      <c r="B307" s="5"/>
      <c r="C307" s="6">
        <v>2830</v>
      </c>
      <c r="D307" s="7" t="s">
        <v>230</v>
      </c>
      <c r="E307" s="52">
        <v>760000</v>
      </c>
    </row>
    <row r="308" spans="1:5" ht="12.75">
      <c r="A308" s="4"/>
      <c r="B308" s="5"/>
      <c r="C308" s="6">
        <v>4110</v>
      </c>
      <c r="D308" s="7" t="s">
        <v>114</v>
      </c>
      <c r="E308" s="52">
        <v>2000</v>
      </c>
    </row>
    <row r="309" spans="1:8" s="32" customFormat="1" ht="12.75" outlineLevel="2">
      <c r="A309" s="4"/>
      <c r="B309" s="5"/>
      <c r="C309" s="6">
        <v>4120</v>
      </c>
      <c r="D309" s="7" t="s">
        <v>36</v>
      </c>
      <c r="E309" s="52">
        <v>180</v>
      </c>
      <c r="F309" s="62"/>
      <c r="G309" s="29"/>
      <c r="H309" s="29"/>
    </row>
    <row r="310" spans="1:8" s="32" customFormat="1" ht="12.75" outlineLevel="2">
      <c r="A310" s="4"/>
      <c r="B310" s="5"/>
      <c r="C310" s="6">
        <v>4170</v>
      </c>
      <c r="D310" s="7" t="s">
        <v>226</v>
      </c>
      <c r="E310" s="52">
        <v>11000</v>
      </c>
      <c r="F310" s="62"/>
      <c r="G310" s="29"/>
      <c r="H310" s="29"/>
    </row>
    <row r="311" spans="1:5" s="32" customFormat="1" ht="12.75" outlineLevel="2">
      <c r="A311" s="4"/>
      <c r="B311" s="5"/>
      <c r="C311" s="6">
        <v>4210</v>
      </c>
      <c r="D311" s="7" t="s">
        <v>16</v>
      </c>
      <c r="E311" s="52">
        <v>135525</v>
      </c>
    </row>
    <row r="312" spans="1:5" ht="12.75">
      <c r="A312" s="4"/>
      <c r="B312" s="5"/>
      <c r="C312" s="6">
        <v>4300</v>
      </c>
      <c r="D312" s="31" t="s">
        <v>8</v>
      </c>
      <c r="E312" s="52">
        <v>235261</v>
      </c>
    </row>
    <row r="313" spans="1:5" ht="12.75">
      <c r="A313" s="4"/>
      <c r="B313" s="5"/>
      <c r="C313" s="53">
        <v>4430</v>
      </c>
      <c r="D313" s="7" t="s">
        <v>17</v>
      </c>
      <c r="E313" s="52">
        <v>1200</v>
      </c>
    </row>
    <row r="314" spans="1:5" ht="12.75" outlineLevel="1">
      <c r="A314" s="12"/>
      <c r="B314" s="13">
        <v>92109</v>
      </c>
      <c r="C314" s="14"/>
      <c r="D314" s="15" t="s">
        <v>118</v>
      </c>
      <c r="E314" s="2">
        <v>164120</v>
      </c>
    </row>
    <row r="315" spans="1:5" s="32" customFormat="1" ht="12.75" outlineLevel="2">
      <c r="A315" s="4"/>
      <c r="B315" s="5"/>
      <c r="C315" s="6">
        <v>2480</v>
      </c>
      <c r="D315" s="7" t="s">
        <v>232</v>
      </c>
      <c r="E315" s="3">
        <v>134300</v>
      </c>
    </row>
    <row r="316" spans="1:5" s="32" customFormat="1" ht="12.75" outlineLevel="2">
      <c r="A316" s="4"/>
      <c r="B316" s="5"/>
      <c r="C316" s="6">
        <v>4210</v>
      </c>
      <c r="D316" s="7" t="s">
        <v>16</v>
      </c>
      <c r="E316" s="3">
        <v>8800</v>
      </c>
    </row>
    <row r="317" spans="1:5" s="32" customFormat="1" ht="12.75" outlineLevel="2">
      <c r="A317" s="4"/>
      <c r="B317" s="5"/>
      <c r="C317" s="6">
        <v>4300</v>
      </c>
      <c r="D317" s="7" t="s">
        <v>8</v>
      </c>
      <c r="E317" s="3">
        <v>11020</v>
      </c>
    </row>
    <row r="318" spans="1:5" s="32" customFormat="1" ht="33.75" outlineLevel="2">
      <c r="A318" s="4"/>
      <c r="B318" s="5"/>
      <c r="C318" s="6">
        <v>6220</v>
      </c>
      <c r="D318" s="7" t="s">
        <v>77</v>
      </c>
      <c r="E318" s="3">
        <v>10000</v>
      </c>
    </row>
    <row r="319" spans="1:5" ht="12.75" outlineLevel="1">
      <c r="A319" s="12"/>
      <c r="B319" s="13">
        <v>92110</v>
      </c>
      <c r="C319" s="14"/>
      <c r="D319" s="15" t="s">
        <v>119</v>
      </c>
      <c r="E319" s="2">
        <v>914670</v>
      </c>
    </row>
    <row r="320" spans="1:5" s="32" customFormat="1" ht="12.75" outlineLevel="2">
      <c r="A320" s="4"/>
      <c r="B320" s="5"/>
      <c r="C320" s="6">
        <v>2480</v>
      </c>
      <c r="D320" s="7" t="s">
        <v>232</v>
      </c>
      <c r="E320" s="3">
        <v>914670</v>
      </c>
    </row>
    <row r="321" spans="1:5" ht="12.75" outlineLevel="1">
      <c r="A321" s="12"/>
      <c r="B321" s="13">
        <v>92113</v>
      </c>
      <c r="C321" s="14"/>
      <c r="D321" s="15" t="s">
        <v>120</v>
      </c>
      <c r="E321" s="2">
        <v>5183750</v>
      </c>
    </row>
    <row r="322" spans="1:5" s="32" customFormat="1" ht="12.75" outlineLevel="2">
      <c r="A322" s="4"/>
      <c r="B322" s="5"/>
      <c r="C322" s="6">
        <v>2480</v>
      </c>
      <c r="D322" s="7" t="s">
        <v>232</v>
      </c>
      <c r="E322" s="3">
        <v>5021750</v>
      </c>
    </row>
    <row r="323" spans="1:5" s="32" customFormat="1" ht="33.75" outlineLevel="2">
      <c r="A323" s="4"/>
      <c r="B323" s="5"/>
      <c r="C323" s="6">
        <v>6220</v>
      </c>
      <c r="D323" s="7" t="s">
        <v>77</v>
      </c>
      <c r="E323" s="3">
        <v>162000</v>
      </c>
    </row>
    <row r="324" spans="1:7" ht="12.75" outlineLevel="1">
      <c r="A324" s="12"/>
      <c r="B324" s="13">
        <v>92114</v>
      </c>
      <c r="C324" s="14"/>
      <c r="D324" s="15" t="s">
        <v>121</v>
      </c>
      <c r="E324" s="2">
        <v>220000</v>
      </c>
      <c r="F324" s="61"/>
      <c r="G324" s="29"/>
    </row>
    <row r="325" spans="1:5" ht="13.5" thickBot="1">
      <c r="A325" s="33"/>
      <c r="B325" s="34"/>
      <c r="C325" s="35">
        <v>2480</v>
      </c>
      <c r="D325" s="36" t="s">
        <v>232</v>
      </c>
      <c r="E325" s="71">
        <v>220000</v>
      </c>
    </row>
    <row r="326" spans="1:5" ht="12.75" outlineLevel="1">
      <c r="A326" s="55"/>
      <c r="B326" s="16">
        <v>92116</v>
      </c>
      <c r="C326" s="17"/>
      <c r="D326" s="18" t="s">
        <v>122</v>
      </c>
      <c r="E326" s="19">
        <v>12240531</v>
      </c>
    </row>
    <row r="327" spans="1:5" s="32" customFormat="1" ht="12.75" outlineLevel="2">
      <c r="A327" s="4"/>
      <c r="B327" s="5"/>
      <c r="C327" s="6">
        <v>2480</v>
      </c>
      <c r="D327" s="7" t="s">
        <v>232</v>
      </c>
      <c r="E327" s="3">
        <v>10740531</v>
      </c>
    </row>
    <row r="328" spans="1:5" s="32" customFormat="1" ht="33.75" outlineLevel="2">
      <c r="A328" s="4"/>
      <c r="B328" s="5"/>
      <c r="C328" s="6">
        <v>6220</v>
      </c>
      <c r="D328" s="7" t="s">
        <v>77</v>
      </c>
      <c r="E328" s="3">
        <v>1500000</v>
      </c>
    </row>
    <row r="329" spans="1:5" ht="12.75" outlineLevel="1">
      <c r="A329" s="12"/>
      <c r="B329" s="13">
        <v>92118</v>
      </c>
      <c r="C329" s="14"/>
      <c r="D329" s="15" t="s">
        <v>123</v>
      </c>
      <c r="E329" s="2">
        <v>6517264</v>
      </c>
    </row>
    <row r="330" spans="1:5" s="32" customFormat="1" ht="12.75" outlineLevel="2">
      <c r="A330" s="4"/>
      <c r="B330" s="5"/>
      <c r="C330" s="6">
        <v>2480</v>
      </c>
      <c r="D330" s="7" t="s">
        <v>232</v>
      </c>
      <c r="E330" s="3">
        <v>6415264</v>
      </c>
    </row>
    <row r="331" spans="1:6" ht="12.75">
      <c r="A331" s="4"/>
      <c r="B331" s="5"/>
      <c r="C331" s="6">
        <v>4210</v>
      </c>
      <c r="D331" s="31" t="s">
        <v>16</v>
      </c>
      <c r="E331" s="52">
        <v>2000</v>
      </c>
      <c r="F331" s="62"/>
    </row>
    <row r="332" spans="1:5" s="32" customFormat="1" ht="33.75" outlineLevel="2">
      <c r="A332" s="4"/>
      <c r="B332" s="5"/>
      <c r="C332" s="6">
        <v>6220</v>
      </c>
      <c r="D332" s="7" t="s">
        <v>77</v>
      </c>
      <c r="E332" s="3">
        <v>100000</v>
      </c>
    </row>
    <row r="333" spans="1:5" ht="12.75" outlineLevel="1">
      <c r="A333" s="12"/>
      <c r="B333" s="13">
        <v>92120</v>
      </c>
      <c r="C333" s="14"/>
      <c r="D333" s="15" t="s">
        <v>124</v>
      </c>
      <c r="E333" s="2">
        <v>2457500</v>
      </c>
    </row>
    <row r="334" spans="1:5" ht="12.75" outlineLevel="1">
      <c r="A334" s="12"/>
      <c r="B334" s="5"/>
      <c r="C334" s="53">
        <v>2520</v>
      </c>
      <c r="D334" s="7" t="s">
        <v>291</v>
      </c>
      <c r="E334" s="3">
        <v>100000</v>
      </c>
    </row>
    <row r="335" spans="1:7" s="32" customFormat="1" ht="12.75" outlineLevel="2">
      <c r="A335" s="4"/>
      <c r="B335" s="5"/>
      <c r="C335" s="53">
        <v>2550</v>
      </c>
      <c r="D335" s="7" t="s">
        <v>273</v>
      </c>
      <c r="E335" s="3">
        <v>0</v>
      </c>
      <c r="F335" s="62"/>
      <c r="G335" s="29"/>
    </row>
    <row r="336" spans="1:5" s="32" customFormat="1" ht="33.75" outlineLevel="2">
      <c r="A336" s="4"/>
      <c r="B336" s="5"/>
      <c r="C336" s="20">
        <v>2720</v>
      </c>
      <c r="D336" s="21" t="s">
        <v>238</v>
      </c>
      <c r="E336" s="22">
        <v>1197500</v>
      </c>
    </row>
    <row r="337" spans="1:5" s="32" customFormat="1" ht="12.75" outlineLevel="2">
      <c r="A337" s="4"/>
      <c r="B337" s="5"/>
      <c r="C337" s="6">
        <v>4300</v>
      </c>
      <c r="D337" s="7" t="s">
        <v>8</v>
      </c>
      <c r="E337" s="3">
        <v>1160000</v>
      </c>
    </row>
    <row r="338" spans="1:5" ht="12.75" outlineLevel="1">
      <c r="A338" s="12"/>
      <c r="B338" s="13">
        <v>92195</v>
      </c>
      <c r="C338" s="14"/>
      <c r="D338" s="15" t="s">
        <v>14</v>
      </c>
      <c r="E338" s="2">
        <v>1722825</v>
      </c>
    </row>
    <row r="339" spans="1:5" s="32" customFormat="1" ht="12.75" outlineLevel="2">
      <c r="A339" s="4"/>
      <c r="B339" s="5"/>
      <c r="C339" s="6">
        <v>3020</v>
      </c>
      <c r="D339" s="7" t="s">
        <v>15</v>
      </c>
      <c r="E339" s="3">
        <v>158000</v>
      </c>
    </row>
    <row r="340" spans="1:5" s="32" customFormat="1" ht="12.75" outlineLevel="2">
      <c r="A340" s="4"/>
      <c r="B340" s="5"/>
      <c r="C340" s="6">
        <v>4170</v>
      </c>
      <c r="D340" s="7" t="s">
        <v>226</v>
      </c>
      <c r="E340" s="3">
        <v>6773</v>
      </c>
    </row>
    <row r="341" spans="1:5" s="32" customFormat="1" ht="12.75" outlineLevel="2">
      <c r="A341" s="4"/>
      <c r="B341" s="5"/>
      <c r="C341" s="6">
        <v>4210</v>
      </c>
      <c r="D341" s="7" t="s">
        <v>16</v>
      </c>
      <c r="E341" s="3">
        <v>163294</v>
      </c>
    </row>
    <row r="342" spans="1:5" s="32" customFormat="1" ht="12.75" outlineLevel="2">
      <c r="A342" s="4"/>
      <c r="B342" s="5"/>
      <c r="C342" s="53">
        <v>4270</v>
      </c>
      <c r="D342" s="7" t="s">
        <v>7</v>
      </c>
      <c r="E342" s="3">
        <v>25000</v>
      </c>
    </row>
    <row r="343" spans="1:5" s="32" customFormat="1" ht="12.75" outlineLevel="2">
      <c r="A343" s="4"/>
      <c r="B343" s="5"/>
      <c r="C343" s="20">
        <v>4300</v>
      </c>
      <c r="D343" s="21" t="s">
        <v>8</v>
      </c>
      <c r="E343" s="22">
        <v>1364358</v>
      </c>
    </row>
    <row r="344" spans="1:5" s="32" customFormat="1" ht="12.75" outlineLevel="2">
      <c r="A344" s="4"/>
      <c r="B344" s="5"/>
      <c r="C344" s="6">
        <v>4410</v>
      </c>
      <c r="D344" s="7" t="s">
        <v>40</v>
      </c>
      <c r="E344" s="3">
        <v>5000</v>
      </c>
    </row>
    <row r="345" spans="1:5" s="32" customFormat="1" ht="13.5" outlineLevel="2" thickBot="1">
      <c r="A345" s="4"/>
      <c r="B345" s="5"/>
      <c r="C345" s="6">
        <v>4430</v>
      </c>
      <c r="D345" s="7" t="s">
        <v>17</v>
      </c>
      <c r="E345" s="3">
        <v>400</v>
      </c>
    </row>
    <row r="346" spans="1:7" ht="32.25" thickBot="1">
      <c r="A346" s="8">
        <v>925</v>
      </c>
      <c r="B346" s="9"/>
      <c r="C346" s="10"/>
      <c r="D346" s="11" t="s">
        <v>126</v>
      </c>
      <c r="E346" s="1">
        <v>180000</v>
      </c>
      <c r="G346" s="29"/>
    </row>
    <row r="347" spans="1:7" ht="12.75" outlineLevel="1">
      <c r="A347" s="4"/>
      <c r="B347" s="44">
        <v>92504</v>
      </c>
      <c r="C347" s="14"/>
      <c r="D347" s="15" t="s">
        <v>127</v>
      </c>
      <c r="E347" s="2">
        <v>180000</v>
      </c>
      <c r="G347" s="29"/>
    </row>
    <row r="348" spans="1:7" s="32" customFormat="1" ht="13.5" outlineLevel="2" thickBot="1">
      <c r="A348" s="4"/>
      <c r="B348" s="5"/>
      <c r="C348" s="41">
        <v>2520</v>
      </c>
      <c r="D348" s="42" t="s">
        <v>125</v>
      </c>
      <c r="E348" s="64">
        <v>180000</v>
      </c>
      <c r="G348" s="29"/>
    </row>
    <row r="349" spans="1:7" ht="16.5" thickBot="1">
      <c r="A349" s="8">
        <v>926</v>
      </c>
      <c r="B349" s="9"/>
      <c r="C349" s="10"/>
      <c r="D349" s="11" t="s">
        <v>128</v>
      </c>
      <c r="E349" s="1">
        <v>33346329</v>
      </c>
      <c r="G349" s="29"/>
    </row>
    <row r="350" spans="1:5" ht="12.75" outlineLevel="1">
      <c r="A350" s="55"/>
      <c r="B350" s="16">
        <v>92601</v>
      </c>
      <c r="C350" s="17"/>
      <c r="D350" s="18" t="s">
        <v>129</v>
      </c>
      <c r="E350" s="19">
        <v>4000</v>
      </c>
    </row>
    <row r="351" spans="1:5" s="32" customFormat="1" ht="12.75" outlineLevel="2">
      <c r="A351" s="4"/>
      <c r="B351" s="5"/>
      <c r="C351" s="6">
        <v>4210</v>
      </c>
      <c r="D351" s="7" t="s">
        <v>16</v>
      </c>
      <c r="E351" s="3">
        <v>4000</v>
      </c>
    </row>
    <row r="352" spans="1:5" ht="12.75" outlineLevel="1">
      <c r="A352" s="12"/>
      <c r="B352" s="13">
        <v>92605</v>
      </c>
      <c r="C352" s="14"/>
      <c r="D352" s="15" t="s">
        <v>130</v>
      </c>
      <c r="E352" s="2">
        <v>6534409</v>
      </c>
    </row>
    <row r="353" spans="1:5" s="32" customFormat="1" ht="22.5" outlineLevel="2">
      <c r="A353" s="4"/>
      <c r="B353" s="5"/>
      <c r="C353" s="6">
        <v>2810</v>
      </c>
      <c r="D353" s="7" t="s">
        <v>96</v>
      </c>
      <c r="E353" s="3">
        <v>30000</v>
      </c>
    </row>
    <row r="354" spans="1:5" s="32" customFormat="1" ht="22.5" outlineLevel="2">
      <c r="A354" s="4"/>
      <c r="B354" s="5"/>
      <c r="C354" s="6">
        <v>2820</v>
      </c>
      <c r="D354" s="7" t="s">
        <v>97</v>
      </c>
      <c r="E354" s="3">
        <v>6504409</v>
      </c>
    </row>
    <row r="355" spans="1:5" ht="12.75" outlineLevel="1">
      <c r="A355" s="12"/>
      <c r="B355" s="13">
        <v>92695</v>
      </c>
      <c r="C355" s="14"/>
      <c r="D355" s="15" t="s">
        <v>14</v>
      </c>
      <c r="E355" s="2">
        <v>26807920</v>
      </c>
    </row>
    <row r="356" spans="1:5" s="32" customFormat="1" ht="12.75" outlineLevel="2">
      <c r="A356" s="4"/>
      <c r="B356" s="5"/>
      <c r="C356" s="6">
        <v>2650</v>
      </c>
      <c r="D356" s="7" t="s">
        <v>176</v>
      </c>
      <c r="E356" s="3">
        <v>6803200</v>
      </c>
    </row>
    <row r="357" spans="1:5" s="32" customFormat="1" ht="12.75" outlineLevel="2">
      <c r="A357" s="4"/>
      <c r="B357" s="5"/>
      <c r="C357" s="6">
        <v>3020</v>
      </c>
      <c r="D357" s="7" t="s">
        <v>15</v>
      </c>
      <c r="E357" s="3">
        <v>100000</v>
      </c>
    </row>
    <row r="358" spans="1:5" s="32" customFormat="1" ht="12.75" outlineLevel="2">
      <c r="A358" s="4"/>
      <c r="B358" s="5"/>
      <c r="C358" s="6">
        <v>4170</v>
      </c>
      <c r="D358" s="7" t="s">
        <v>226</v>
      </c>
      <c r="E358" s="3">
        <v>25800</v>
      </c>
    </row>
    <row r="359" spans="1:5" s="32" customFormat="1" ht="12.75" outlineLevel="2">
      <c r="A359" s="4"/>
      <c r="B359" s="5"/>
      <c r="C359" s="6">
        <v>4210</v>
      </c>
      <c r="D359" s="7" t="s">
        <v>16</v>
      </c>
      <c r="E359" s="3">
        <v>273180</v>
      </c>
    </row>
    <row r="360" spans="1:5" s="32" customFormat="1" ht="12.75" outlineLevel="2">
      <c r="A360" s="4"/>
      <c r="B360" s="5"/>
      <c r="C360" s="6">
        <v>4270</v>
      </c>
      <c r="D360" s="7" t="s">
        <v>7</v>
      </c>
      <c r="E360" s="3">
        <v>43000</v>
      </c>
    </row>
    <row r="361" spans="1:5" s="32" customFormat="1" ht="12.75" outlineLevel="2">
      <c r="A361" s="4"/>
      <c r="B361" s="5"/>
      <c r="C361" s="6">
        <v>4300</v>
      </c>
      <c r="D361" s="7" t="s">
        <v>8</v>
      </c>
      <c r="E361" s="3">
        <v>867090</v>
      </c>
    </row>
    <row r="362" spans="1:5" s="32" customFormat="1" ht="12.75" outlineLevel="2">
      <c r="A362" s="4"/>
      <c r="B362" s="5"/>
      <c r="C362" s="6">
        <v>4430</v>
      </c>
      <c r="D362" s="7" t="s">
        <v>17</v>
      </c>
      <c r="E362" s="3">
        <v>150</v>
      </c>
    </row>
    <row r="363" spans="1:5" s="32" customFormat="1" ht="12.75" outlineLevel="2">
      <c r="A363" s="4"/>
      <c r="B363" s="5"/>
      <c r="C363" s="6">
        <v>6050</v>
      </c>
      <c r="D363" s="7" t="s">
        <v>31</v>
      </c>
      <c r="E363" s="3">
        <v>5000000</v>
      </c>
    </row>
    <row r="364" spans="1:5" s="32" customFormat="1" ht="23.25" outlineLevel="2" thickBot="1">
      <c r="A364" s="33"/>
      <c r="B364" s="34"/>
      <c r="C364" s="35">
        <v>6210</v>
      </c>
      <c r="D364" s="36" t="s">
        <v>29</v>
      </c>
      <c r="E364" s="37">
        <v>13695500</v>
      </c>
    </row>
    <row r="375" ht="15.75" customHeight="1"/>
  </sheetData>
  <printOptions horizontalCentered="1"/>
  <pageMargins left="0.68" right="0.5905511811023623" top="0.5905511811023623" bottom="0.49" header="0.4724409448818898" footer="0.5905511811023623"/>
  <pageSetup horizontalDpi="600" verticalDpi="600" orientation="portrait" paperSize="9" scale="89" r:id="rId1"/>
  <rowBreaks count="4" manualBreakCount="4">
    <brk id="174" max="4" man="1"/>
    <brk id="221" max="4" man="1"/>
    <brk id="271" max="4" man="1"/>
    <brk id="3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9">
      <selection activeCell="G9" sqref="G1:G16384"/>
    </sheetView>
  </sheetViews>
  <sheetFormatPr defaultColWidth="9.140625" defaultRowHeight="12.75" outlineLevelRow="4"/>
  <cols>
    <col min="1" max="1" width="5.421875" style="75" customWidth="1"/>
    <col min="2" max="3" width="6.00390625" style="75" bestFit="1" customWidth="1"/>
    <col min="4" max="4" width="50.7109375" style="75" customWidth="1"/>
    <col min="5" max="5" width="19.28125" style="76" customWidth="1"/>
    <col min="6" max="6" width="8.140625" style="75" customWidth="1"/>
    <col min="7" max="7" width="12.7109375" style="75" bestFit="1" customWidth="1"/>
    <col min="8" max="16384" width="9.140625" style="75" customWidth="1"/>
  </cols>
  <sheetData>
    <row r="1" spans="3:6" s="60" customFormat="1" ht="12.75" customHeight="1">
      <c r="C1" s="77"/>
      <c r="D1" s="32"/>
      <c r="E1" s="78" t="s">
        <v>303</v>
      </c>
      <c r="F1" s="79"/>
    </row>
    <row r="2" spans="3:6" s="60" customFormat="1" ht="12.75" customHeight="1">
      <c r="C2" s="77"/>
      <c r="D2" s="32"/>
      <c r="E2" s="78" t="s">
        <v>182</v>
      </c>
      <c r="F2" s="79"/>
    </row>
    <row r="3" spans="3:6" s="60" customFormat="1" ht="12.75" customHeight="1">
      <c r="C3" s="77"/>
      <c r="D3" s="32"/>
      <c r="E3" s="78" t="s">
        <v>306</v>
      </c>
      <c r="F3" s="79"/>
    </row>
    <row r="4" spans="3:6" s="60" customFormat="1" ht="12.75" customHeight="1">
      <c r="C4" s="77"/>
      <c r="D4" s="32"/>
      <c r="E4" s="78" t="s">
        <v>298</v>
      </c>
      <c r="F4" s="79"/>
    </row>
    <row r="5" spans="3:6" s="60" customFormat="1" ht="12.75" customHeight="1">
      <c r="C5" s="77"/>
      <c r="D5" s="32"/>
      <c r="E5" s="78" t="s">
        <v>304</v>
      </c>
      <c r="F5" s="79"/>
    </row>
    <row r="6" spans="3:6" s="60" customFormat="1" ht="12.75" customHeight="1">
      <c r="C6" s="77"/>
      <c r="D6" s="32"/>
      <c r="E6" s="78" t="s">
        <v>182</v>
      </c>
      <c r="F6" s="79"/>
    </row>
    <row r="7" spans="3:6" s="60" customFormat="1" ht="12.75" customHeight="1">
      <c r="C7" s="77"/>
      <c r="D7" s="32"/>
      <c r="E7" s="78" t="s">
        <v>257</v>
      </c>
      <c r="F7" s="79"/>
    </row>
    <row r="8" spans="3:6" s="60" customFormat="1" ht="12.75" customHeight="1">
      <c r="C8" s="77"/>
      <c r="D8" s="32"/>
      <c r="E8" s="78"/>
      <c r="F8" s="79"/>
    </row>
    <row r="9" spans="3:6" s="81" customFormat="1" ht="12.75" customHeight="1">
      <c r="C9" s="82"/>
      <c r="D9" s="83"/>
      <c r="E9" s="78"/>
      <c r="F9" s="84"/>
    </row>
    <row r="10" spans="1:6" s="30" customFormat="1" ht="12.75" customHeight="1" outlineLevel="4">
      <c r="A10" s="86"/>
      <c r="B10" s="86"/>
      <c r="C10" s="86"/>
      <c r="E10" s="88"/>
      <c r="F10" s="89"/>
    </row>
    <row r="11" spans="1:8" s="91" customFormat="1" ht="19.5">
      <c r="A11" s="90" t="s">
        <v>186</v>
      </c>
      <c r="C11" s="92"/>
      <c r="D11" s="93"/>
      <c r="E11" s="205">
        <v>3428500</v>
      </c>
      <c r="F11" s="95"/>
      <c r="G11" s="213"/>
      <c r="H11" s="97"/>
    </row>
    <row r="12" spans="5:6" ht="12.75" outlineLevel="4">
      <c r="E12" s="234"/>
      <c r="F12" s="235"/>
    </row>
    <row r="13" spans="1:5" ht="12.75" customHeight="1" thickBot="1">
      <c r="A13" s="236"/>
      <c r="B13" s="236"/>
      <c r="C13" s="236"/>
      <c r="D13" s="236"/>
      <c r="E13" s="237"/>
    </row>
    <row r="14" spans="1:9" s="30" customFormat="1" ht="16.5" hidden="1" thickBot="1">
      <c r="A14" s="8">
        <v>710</v>
      </c>
      <c r="B14" s="9"/>
      <c r="C14" s="10"/>
      <c r="D14" s="11" t="s">
        <v>217</v>
      </c>
      <c r="E14" s="1">
        <v>0</v>
      </c>
      <c r="F14" s="29"/>
      <c r="G14" s="29"/>
      <c r="H14" s="29"/>
      <c r="I14" s="29"/>
    </row>
    <row r="15" spans="1:8" s="30" customFormat="1" ht="13.5" hidden="1" outlineLevel="1" thickBot="1">
      <c r="A15" s="12"/>
      <c r="B15" s="13">
        <v>71035</v>
      </c>
      <c r="C15" s="14"/>
      <c r="D15" s="15" t="s">
        <v>218</v>
      </c>
      <c r="E15" s="2">
        <v>0</v>
      </c>
      <c r="F15" s="29"/>
      <c r="G15" s="29"/>
      <c r="H15" s="29"/>
    </row>
    <row r="16" spans="1:6" s="30" customFormat="1" ht="13.5" hidden="1" thickBot="1">
      <c r="A16" s="33"/>
      <c r="B16" s="34"/>
      <c r="C16" s="35">
        <v>4270</v>
      </c>
      <c r="D16" s="36" t="s">
        <v>7</v>
      </c>
      <c r="E16" s="71">
        <v>0</v>
      </c>
      <c r="F16" s="29"/>
    </row>
    <row r="17" spans="1:5" s="60" customFormat="1" ht="14.25" customHeight="1" thickBot="1">
      <c r="A17" s="38">
        <v>750</v>
      </c>
      <c r="B17" s="39"/>
      <c r="C17" s="40"/>
      <c r="D17" s="11" t="s">
        <v>32</v>
      </c>
      <c r="E17" s="1">
        <v>2850200</v>
      </c>
    </row>
    <row r="18" spans="1:5" s="60" customFormat="1" ht="14.25" customHeight="1" outlineLevel="1">
      <c r="A18" s="12"/>
      <c r="B18" s="44">
        <v>75011</v>
      </c>
      <c r="C18" s="14"/>
      <c r="D18" s="15" t="s">
        <v>33</v>
      </c>
      <c r="E18" s="2">
        <v>2850200</v>
      </c>
    </row>
    <row r="19" spans="1:5" s="60" customFormat="1" ht="12" customHeight="1" outlineLevel="2">
      <c r="A19" s="4"/>
      <c r="B19" s="5"/>
      <c r="C19" s="6">
        <v>4010</v>
      </c>
      <c r="D19" s="7" t="s">
        <v>34</v>
      </c>
      <c r="E19" s="54">
        <v>2099136</v>
      </c>
    </row>
    <row r="20" spans="1:5" s="60" customFormat="1" ht="12" customHeight="1" outlineLevel="2">
      <c r="A20" s="4"/>
      <c r="B20" s="5"/>
      <c r="C20" s="6">
        <v>4110</v>
      </c>
      <c r="D20" s="7" t="s">
        <v>35</v>
      </c>
      <c r="E20" s="54">
        <v>361682</v>
      </c>
    </row>
    <row r="21" spans="1:5" s="60" customFormat="1" ht="12" customHeight="1" outlineLevel="2">
      <c r="A21" s="4"/>
      <c r="B21" s="5"/>
      <c r="C21" s="6">
        <v>4120</v>
      </c>
      <c r="D21" s="7" t="s">
        <v>36</v>
      </c>
      <c r="E21" s="54">
        <v>51429</v>
      </c>
    </row>
    <row r="22" spans="1:5" s="60" customFormat="1" ht="12" customHeight="1" outlineLevel="2">
      <c r="A22" s="4"/>
      <c r="B22" s="5"/>
      <c r="C22" s="6">
        <v>4300</v>
      </c>
      <c r="D22" s="7" t="s">
        <v>8</v>
      </c>
      <c r="E22" s="54">
        <v>243489</v>
      </c>
    </row>
    <row r="23" spans="1:5" s="60" customFormat="1" ht="12" customHeight="1" outlineLevel="2" thickBot="1">
      <c r="A23" s="4"/>
      <c r="B23" s="5"/>
      <c r="C23" s="6">
        <v>4440</v>
      </c>
      <c r="D23" s="7" t="s">
        <v>37</v>
      </c>
      <c r="E23" s="54">
        <v>94464</v>
      </c>
    </row>
    <row r="24" spans="1:5" s="60" customFormat="1" ht="32.25" thickBot="1">
      <c r="A24" s="38">
        <v>751</v>
      </c>
      <c r="B24" s="39"/>
      <c r="C24" s="40"/>
      <c r="D24" s="11" t="s">
        <v>52</v>
      </c>
      <c r="E24" s="1">
        <v>90300</v>
      </c>
    </row>
    <row r="25" spans="1:5" s="151" customFormat="1" ht="25.5">
      <c r="A25" s="147"/>
      <c r="B25" s="148">
        <v>75101</v>
      </c>
      <c r="C25" s="148"/>
      <c r="D25" s="149" t="s">
        <v>53</v>
      </c>
      <c r="E25" s="150">
        <v>90300</v>
      </c>
    </row>
    <row r="26" spans="1:5" s="60" customFormat="1" ht="12" customHeight="1" outlineLevel="2">
      <c r="A26" s="4"/>
      <c r="B26" s="5"/>
      <c r="C26" s="6">
        <v>4010</v>
      </c>
      <c r="D26" s="7" t="s">
        <v>34</v>
      </c>
      <c r="E26" s="54">
        <v>69317</v>
      </c>
    </row>
    <row r="27" spans="1:5" s="60" customFormat="1" ht="12" customHeight="1" outlineLevel="2">
      <c r="A27" s="4"/>
      <c r="B27" s="5"/>
      <c r="C27" s="6">
        <v>4110</v>
      </c>
      <c r="D27" s="7" t="s">
        <v>35</v>
      </c>
      <c r="E27" s="54">
        <v>14869</v>
      </c>
    </row>
    <row r="28" spans="1:5" s="60" customFormat="1" ht="12" customHeight="1" outlineLevel="2">
      <c r="A28" s="4"/>
      <c r="B28" s="5"/>
      <c r="C28" s="6">
        <v>4120</v>
      </c>
      <c r="D28" s="7" t="s">
        <v>36</v>
      </c>
      <c r="E28" s="54">
        <v>2114</v>
      </c>
    </row>
    <row r="29" spans="1:5" s="60" customFormat="1" ht="12" customHeight="1" outlineLevel="2" thickBot="1">
      <c r="A29" s="4"/>
      <c r="B29" s="194"/>
      <c r="C29" s="6">
        <v>4300</v>
      </c>
      <c r="D29" s="7" t="s">
        <v>8</v>
      </c>
      <c r="E29" s="54">
        <v>4000</v>
      </c>
    </row>
    <row r="30" spans="1:5" s="60" customFormat="1" ht="27.75" customHeight="1" thickBot="1">
      <c r="A30" s="38">
        <v>754</v>
      </c>
      <c r="B30" s="39"/>
      <c r="C30" s="40"/>
      <c r="D30" s="11" t="s">
        <v>57</v>
      </c>
      <c r="E30" s="1">
        <v>8000</v>
      </c>
    </row>
    <row r="31" spans="1:5" s="66" customFormat="1" ht="12.75">
      <c r="A31" s="199"/>
      <c r="B31" s="200">
        <v>75414</v>
      </c>
      <c r="C31" s="50"/>
      <c r="D31" s="49" t="s">
        <v>59</v>
      </c>
      <c r="E31" s="178">
        <v>8000</v>
      </c>
    </row>
    <row r="32" spans="1:5" s="60" customFormat="1" ht="12" customHeight="1" outlineLevel="2">
      <c r="A32" s="4"/>
      <c r="B32" s="5"/>
      <c r="C32" s="6">
        <v>4210</v>
      </c>
      <c r="D32" s="7" t="s">
        <v>16</v>
      </c>
      <c r="E32" s="54">
        <v>3900</v>
      </c>
    </row>
    <row r="33" spans="1:5" s="60" customFormat="1" ht="12" customHeight="1" outlineLevel="2">
      <c r="A33" s="4"/>
      <c r="B33" s="5"/>
      <c r="C33" s="6">
        <v>4300</v>
      </c>
      <c r="D33" s="7" t="s">
        <v>8</v>
      </c>
      <c r="E33" s="54">
        <v>3950</v>
      </c>
    </row>
    <row r="34" spans="1:5" s="60" customFormat="1" ht="12" customHeight="1" outlineLevel="2" thickBot="1">
      <c r="A34" s="33"/>
      <c r="B34" s="34"/>
      <c r="C34" s="35">
        <v>4430</v>
      </c>
      <c r="D34" s="36" t="s">
        <v>17</v>
      </c>
      <c r="E34" s="167">
        <v>150</v>
      </c>
    </row>
    <row r="35" spans="1:6" s="32" customFormat="1" ht="16.5" outlineLevel="2" thickBot="1">
      <c r="A35" s="8">
        <v>852</v>
      </c>
      <c r="B35" s="9"/>
      <c r="C35" s="10"/>
      <c r="D35" s="69" t="s">
        <v>202</v>
      </c>
      <c r="E35" s="1">
        <v>480000</v>
      </c>
      <c r="F35" s="63"/>
    </row>
    <row r="36" spans="1:6" s="32" customFormat="1" ht="12.75" outlineLevel="2">
      <c r="A36" s="46"/>
      <c r="B36" s="47">
        <v>85228</v>
      </c>
      <c r="C36" s="48"/>
      <c r="D36" s="49" t="s">
        <v>236</v>
      </c>
      <c r="E36" s="25">
        <v>480000</v>
      </c>
      <c r="F36" s="63"/>
    </row>
    <row r="37" spans="1:9" s="32" customFormat="1" ht="23.25" outlineLevel="2" thickBot="1">
      <c r="A37" s="33"/>
      <c r="B37" s="34"/>
      <c r="C37" s="35">
        <v>2820</v>
      </c>
      <c r="D37" s="70" t="s">
        <v>97</v>
      </c>
      <c r="E37" s="37">
        <v>480000</v>
      </c>
      <c r="G37" s="29"/>
      <c r="H37" s="29"/>
      <c r="I37" s="29"/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view="pageBreakPreview" zoomScaleSheetLayoutView="100" workbookViewId="0" topLeftCell="A1">
      <selection activeCell="G1" sqref="G1:H16384"/>
    </sheetView>
  </sheetViews>
  <sheetFormatPr defaultColWidth="9.140625" defaultRowHeight="12.75" outlineLevelRow="4"/>
  <cols>
    <col min="1" max="1" width="5.421875" style="85" customWidth="1"/>
    <col min="2" max="2" width="6.00390625" style="86" bestFit="1" customWidth="1"/>
    <col min="3" max="3" width="6.00390625" style="86" customWidth="1"/>
    <col min="4" max="4" width="50.57421875" style="87" customWidth="1"/>
    <col min="5" max="5" width="22.00390625" style="29" customWidth="1"/>
    <col min="6" max="6" width="7.421875" style="29" customWidth="1"/>
    <col min="7" max="16384" width="9.140625" style="30" customWidth="1"/>
  </cols>
  <sheetData>
    <row r="1" spans="3:6" s="60" customFormat="1" ht="12.75" customHeight="1">
      <c r="C1" s="77"/>
      <c r="D1" s="32"/>
      <c r="E1" s="78" t="s">
        <v>307</v>
      </c>
      <c r="F1" s="79"/>
    </row>
    <row r="2" spans="3:6" s="60" customFormat="1" ht="12.75" customHeight="1">
      <c r="C2" s="77"/>
      <c r="D2" s="32"/>
      <c r="E2" s="78" t="s">
        <v>182</v>
      </c>
      <c r="F2" s="79"/>
    </row>
    <row r="3" spans="3:6" s="60" customFormat="1" ht="12.75" customHeight="1">
      <c r="C3" s="77"/>
      <c r="D3" s="32"/>
      <c r="E3" s="78" t="s">
        <v>306</v>
      </c>
      <c r="F3" s="79"/>
    </row>
    <row r="4" spans="3:6" s="60" customFormat="1" ht="12.75" customHeight="1">
      <c r="C4" s="77"/>
      <c r="D4" s="32"/>
      <c r="E4" s="78" t="s">
        <v>298</v>
      </c>
      <c r="F4" s="79"/>
    </row>
    <row r="5" spans="3:6" s="60" customFormat="1" ht="12.75" customHeight="1">
      <c r="C5" s="77"/>
      <c r="D5" s="32"/>
      <c r="E5" s="78" t="s">
        <v>308</v>
      </c>
      <c r="F5" s="79"/>
    </row>
    <row r="6" spans="3:6" s="60" customFormat="1" ht="12.75" customHeight="1">
      <c r="C6" s="77"/>
      <c r="D6" s="32"/>
      <c r="E6" s="78" t="s">
        <v>182</v>
      </c>
      <c r="F6" s="79"/>
    </row>
    <row r="7" spans="3:6" s="60" customFormat="1" ht="12.75" customHeight="1">
      <c r="C7" s="77"/>
      <c r="D7" s="32"/>
      <c r="E7" s="78" t="s">
        <v>257</v>
      </c>
      <c r="F7" s="79"/>
    </row>
    <row r="8" spans="5:6" ht="12.75" outlineLevel="4">
      <c r="E8" s="88"/>
      <c r="F8" s="89"/>
    </row>
    <row r="9" spans="5:6" ht="12.75" outlineLevel="4">
      <c r="E9" s="88"/>
      <c r="F9" s="89"/>
    </row>
    <row r="10" spans="1:7" s="91" customFormat="1" ht="19.5">
      <c r="A10" s="90" t="s">
        <v>184</v>
      </c>
      <c r="C10" s="92"/>
      <c r="D10" s="93"/>
      <c r="E10" s="205">
        <v>107700021</v>
      </c>
      <c r="F10" s="95"/>
      <c r="G10" s="97"/>
    </row>
    <row r="11" ht="12.75" outlineLevel="4">
      <c r="E11" s="214"/>
    </row>
    <row r="12" spans="1:5" ht="13.5" thickBot="1">
      <c r="A12" s="215"/>
      <c r="B12" s="216"/>
      <c r="C12" s="216"/>
      <c r="D12" s="217"/>
      <c r="E12" s="218"/>
    </row>
    <row r="13" spans="1:5" ht="16.5" thickBot="1">
      <c r="A13" s="8">
        <v>700</v>
      </c>
      <c r="B13" s="9"/>
      <c r="C13" s="10"/>
      <c r="D13" s="69" t="s">
        <v>27</v>
      </c>
      <c r="E13" s="1">
        <v>80000</v>
      </c>
    </row>
    <row r="14" spans="1:5" ht="12.75" outlineLevel="1">
      <c r="A14" s="46"/>
      <c r="B14" s="47">
        <v>70095</v>
      </c>
      <c r="C14" s="48"/>
      <c r="D14" s="49" t="s">
        <v>14</v>
      </c>
      <c r="E14" s="25">
        <v>80000</v>
      </c>
    </row>
    <row r="15" spans="1:5" s="32" customFormat="1" ht="13.5" outlineLevel="2" thickBot="1">
      <c r="A15" s="4"/>
      <c r="B15" s="53"/>
      <c r="C15" s="6">
        <v>4300</v>
      </c>
      <c r="D15" s="31" t="s">
        <v>8</v>
      </c>
      <c r="E15" s="52">
        <v>80000</v>
      </c>
    </row>
    <row r="16" spans="1:5" ht="14.25" customHeight="1" thickBot="1">
      <c r="A16" s="8">
        <v>750</v>
      </c>
      <c r="B16" s="9"/>
      <c r="C16" s="10"/>
      <c r="D16" s="69" t="s">
        <v>32</v>
      </c>
      <c r="E16" s="1">
        <v>65000</v>
      </c>
    </row>
    <row r="17" spans="1:6" s="66" customFormat="1" ht="12.75">
      <c r="A17" s="219"/>
      <c r="B17" s="220">
        <v>75045</v>
      </c>
      <c r="C17" s="220"/>
      <c r="D17" s="221" t="s">
        <v>49</v>
      </c>
      <c r="E17" s="222">
        <v>65000</v>
      </c>
      <c r="F17" s="73"/>
    </row>
    <row r="18" spans="1:5" s="60" customFormat="1" ht="12" customHeight="1" outlineLevel="2">
      <c r="A18" s="4"/>
      <c r="B18" s="5"/>
      <c r="C18" s="6">
        <v>4110</v>
      </c>
      <c r="D18" s="7" t="s">
        <v>35</v>
      </c>
      <c r="E18" s="54">
        <v>1893</v>
      </c>
    </row>
    <row r="19" spans="1:5" s="60" customFormat="1" ht="12" customHeight="1" outlineLevel="2">
      <c r="A19" s="4"/>
      <c r="B19" s="5"/>
      <c r="C19" s="6">
        <v>4120</v>
      </c>
      <c r="D19" s="7" t="s">
        <v>36</v>
      </c>
      <c r="E19" s="54">
        <v>269</v>
      </c>
    </row>
    <row r="20" spans="1:5" s="60" customFormat="1" ht="12" customHeight="1" outlineLevel="2">
      <c r="A20" s="4"/>
      <c r="B20" s="5"/>
      <c r="C20" s="6">
        <v>4170</v>
      </c>
      <c r="D20" s="7" t="s">
        <v>226</v>
      </c>
      <c r="E20" s="54">
        <v>10350</v>
      </c>
    </row>
    <row r="21" spans="1:5" s="32" customFormat="1" ht="12.75" outlineLevel="2">
      <c r="A21" s="4"/>
      <c r="B21" s="5"/>
      <c r="C21" s="6">
        <v>4210</v>
      </c>
      <c r="D21" s="31" t="s">
        <v>16</v>
      </c>
      <c r="E21" s="54">
        <v>2488</v>
      </c>
    </row>
    <row r="22" spans="1:5" s="32" customFormat="1" ht="12.75" outlineLevel="2">
      <c r="A22" s="4"/>
      <c r="B22" s="5"/>
      <c r="C22" s="6">
        <v>4260</v>
      </c>
      <c r="D22" s="31" t="s">
        <v>44</v>
      </c>
      <c r="E22" s="54">
        <v>2000</v>
      </c>
    </row>
    <row r="23" spans="1:5" s="32" customFormat="1" ht="13.5" outlineLevel="2" thickBot="1">
      <c r="A23" s="4"/>
      <c r="B23" s="5"/>
      <c r="C23" s="6">
        <v>4300</v>
      </c>
      <c r="D23" s="31" t="s">
        <v>8</v>
      </c>
      <c r="E23" s="54">
        <v>48000</v>
      </c>
    </row>
    <row r="24" spans="1:5" ht="32.25" thickBot="1">
      <c r="A24" s="8">
        <v>754</v>
      </c>
      <c r="B24" s="9"/>
      <c r="C24" s="10"/>
      <c r="D24" s="69" t="s">
        <v>57</v>
      </c>
      <c r="E24" s="1">
        <v>7946285</v>
      </c>
    </row>
    <row r="25" spans="1:6" s="66" customFormat="1" ht="12.75">
      <c r="A25" s="195"/>
      <c r="B25" s="192">
        <v>75404</v>
      </c>
      <c r="C25" s="50"/>
      <c r="D25" s="196" t="s">
        <v>169</v>
      </c>
      <c r="E25" s="197">
        <v>3050000</v>
      </c>
      <c r="F25" s="73"/>
    </row>
    <row r="26" spans="1:5" s="32" customFormat="1" ht="12.75" outlineLevel="2">
      <c r="A26" s="4"/>
      <c r="B26" s="5"/>
      <c r="C26" s="6">
        <v>2950</v>
      </c>
      <c r="D26" s="31" t="s">
        <v>274</v>
      </c>
      <c r="E26" s="52">
        <v>1043000</v>
      </c>
    </row>
    <row r="27" spans="1:5" s="32" customFormat="1" ht="22.5" outlineLevel="2">
      <c r="A27" s="4"/>
      <c r="B27" s="5"/>
      <c r="C27" s="6">
        <v>6150</v>
      </c>
      <c r="D27" s="31" t="s">
        <v>209</v>
      </c>
      <c r="E27" s="52">
        <v>2007000</v>
      </c>
    </row>
    <row r="28" spans="1:6" s="66" customFormat="1" ht="12.75">
      <c r="A28" s="4"/>
      <c r="B28" s="50">
        <v>75414</v>
      </c>
      <c r="C28" s="50"/>
      <c r="D28" s="196" t="s">
        <v>59</v>
      </c>
      <c r="E28" s="197">
        <v>4880285</v>
      </c>
      <c r="F28" s="73"/>
    </row>
    <row r="29" spans="1:5" s="32" customFormat="1" ht="12.75" outlineLevel="2">
      <c r="A29" s="4"/>
      <c r="B29" s="5"/>
      <c r="C29" s="6">
        <v>4210</v>
      </c>
      <c r="D29" s="31" t="s">
        <v>16</v>
      </c>
      <c r="E29" s="52">
        <v>30740</v>
      </c>
    </row>
    <row r="30" spans="1:5" s="32" customFormat="1" ht="12.75" outlineLevel="2">
      <c r="A30" s="4"/>
      <c r="B30" s="5"/>
      <c r="C30" s="6">
        <v>4260</v>
      </c>
      <c r="D30" s="31" t="s">
        <v>44</v>
      </c>
      <c r="E30" s="52">
        <v>5890</v>
      </c>
    </row>
    <row r="31" spans="1:6" s="32" customFormat="1" ht="12.75" outlineLevel="2">
      <c r="A31" s="4"/>
      <c r="B31" s="5"/>
      <c r="C31" s="6">
        <v>4270</v>
      </c>
      <c r="D31" s="31" t="s">
        <v>7</v>
      </c>
      <c r="E31" s="52">
        <v>70980</v>
      </c>
      <c r="F31" s="63"/>
    </row>
    <row r="32" spans="1:6" s="32" customFormat="1" ht="12.75" outlineLevel="2">
      <c r="A32" s="4"/>
      <c r="B32" s="5"/>
      <c r="C32" s="6">
        <v>4300</v>
      </c>
      <c r="D32" s="31" t="s">
        <v>8</v>
      </c>
      <c r="E32" s="52">
        <v>145730</v>
      </c>
      <c r="F32" s="63"/>
    </row>
    <row r="33" spans="1:6" s="32" customFormat="1" ht="12.75" hidden="1" outlineLevel="2">
      <c r="A33" s="4"/>
      <c r="B33" s="5"/>
      <c r="C33" s="6">
        <v>4430</v>
      </c>
      <c r="D33" s="7" t="s">
        <v>17</v>
      </c>
      <c r="E33" s="52">
        <v>0</v>
      </c>
      <c r="F33" s="63"/>
    </row>
    <row r="34" spans="1:5" s="32" customFormat="1" ht="12.75" outlineLevel="2">
      <c r="A34" s="4"/>
      <c r="B34" s="5"/>
      <c r="C34" s="6">
        <v>6050</v>
      </c>
      <c r="D34" s="31" t="s">
        <v>31</v>
      </c>
      <c r="E34" s="52">
        <v>4626945</v>
      </c>
    </row>
    <row r="35" spans="1:6" s="66" customFormat="1" ht="12.75">
      <c r="A35" s="4"/>
      <c r="B35" s="50">
        <v>75495</v>
      </c>
      <c r="C35" s="50"/>
      <c r="D35" s="196" t="s">
        <v>14</v>
      </c>
      <c r="E35" s="197">
        <v>16000</v>
      </c>
      <c r="F35" s="73"/>
    </row>
    <row r="36" spans="1:6" s="66" customFormat="1" ht="12.75">
      <c r="A36" s="4"/>
      <c r="B36" s="5"/>
      <c r="C36" s="6">
        <v>4270</v>
      </c>
      <c r="D36" s="31" t="s">
        <v>7</v>
      </c>
      <c r="E36" s="52">
        <v>1000</v>
      </c>
      <c r="F36" s="73"/>
    </row>
    <row r="37" spans="1:5" s="32" customFormat="1" ht="13.5" outlineLevel="2" thickBot="1">
      <c r="A37" s="4"/>
      <c r="B37" s="5"/>
      <c r="C37" s="6">
        <v>4300</v>
      </c>
      <c r="D37" s="31" t="s">
        <v>8</v>
      </c>
      <c r="E37" s="52">
        <v>15000</v>
      </c>
    </row>
    <row r="38" spans="1:8" ht="16.5" thickBot="1">
      <c r="A38" s="8">
        <v>758</v>
      </c>
      <c r="B38" s="9"/>
      <c r="C38" s="10"/>
      <c r="D38" s="11" t="s">
        <v>64</v>
      </c>
      <c r="E38" s="1">
        <v>32064063</v>
      </c>
      <c r="F38" s="58"/>
      <c r="G38" s="29"/>
      <c r="H38" s="29"/>
    </row>
    <row r="39" spans="1:5" ht="12.75" outlineLevel="1">
      <c r="A39" s="12"/>
      <c r="B39" s="13">
        <v>75832</v>
      </c>
      <c r="C39" s="14"/>
      <c r="D39" s="49" t="s">
        <v>205</v>
      </c>
      <c r="E39" s="2">
        <v>32064063</v>
      </c>
    </row>
    <row r="40" spans="1:7" s="32" customFormat="1" ht="13.5" outlineLevel="2" thickBot="1">
      <c r="A40" s="33"/>
      <c r="B40" s="144"/>
      <c r="C40" s="35">
        <v>2930</v>
      </c>
      <c r="D40" s="36" t="s">
        <v>204</v>
      </c>
      <c r="E40" s="37">
        <v>32064063</v>
      </c>
      <c r="F40" s="62"/>
      <c r="G40" s="29"/>
    </row>
    <row r="41" spans="1:6" s="32" customFormat="1" ht="16.5" outlineLevel="2" thickBot="1">
      <c r="A41" s="8">
        <v>801</v>
      </c>
      <c r="B41" s="9"/>
      <c r="C41" s="10"/>
      <c r="D41" s="69" t="s">
        <v>68</v>
      </c>
      <c r="E41" s="1">
        <v>28676683</v>
      </c>
      <c r="F41" s="63"/>
    </row>
    <row r="42" spans="1:6" s="32" customFormat="1" ht="12.75" outlineLevel="2">
      <c r="A42" s="46"/>
      <c r="B42" s="47">
        <v>80102</v>
      </c>
      <c r="C42" s="48"/>
      <c r="D42" s="49" t="s">
        <v>70</v>
      </c>
      <c r="E42" s="25">
        <v>6416148</v>
      </c>
      <c r="F42" s="63"/>
    </row>
    <row r="43" spans="1:5" s="32" customFormat="1" ht="21.75" customHeight="1" outlineLevel="2">
      <c r="A43" s="4"/>
      <c r="B43" s="5"/>
      <c r="C43" s="6">
        <v>2540</v>
      </c>
      <c r="D43" s="31" t="s">
        <v>282</v>
      </c>
      <c r="E43" s="52">
        <v>461148</v>
      </c>
    </row>
    <row r="44" spans="1:5" s="32" customFormat="1" ht="15.75" customHeight="1" outlineLevel="2">
      <c r="A44" s="4"/>
      <c r="B44" s="5"/>
      <c r="C44" s="6">
        <v>4270</v>
      </c>
      <c r="D44" s="31" t="s">
        <v>7</v>
      </c>
      <c r="E44" s="52">
        <v>180000</v>
      </c>
    </row>
    <row r="45" spans="1:5" s="32" customFormat="1" ht="15.75" customHeight="1" outlineLevel="2">
      <c r="A45" s="4"/>
      <c r="B45" s="5"/>
      <c r="C45" s="6">
        <v>6050</v>
      </c>
      <c r="D45" s="31" t="s">
        <v>31</v>
      </c>
      <c r="E45" s="52">
        <v>5525000</v>
      </c>
    </row>
    <row r="46" spans="1:5" ht="12.75" outlineLevel="1">
      <c r="A46" s="4"/>
      <c r="B46" s="5"/>
      <c r="C46" s="6">
        <v>6060</v>
      </c>
      <c r="D46" s="31" t="s">
        <v>48</v>
      </c>
      <c r="E46" s="52">
        <v>250000</v>
      </c>
    </row>
    <row r="47" spans="1:6" s="32" customFormat="1" ht="12.75" outlineLevel="2">
      <c r="A47" s="46"/>
      <c r="B47" s="47">
        <v>80111</v>
      </c>
      <c r="C47" s="48"/>
      <c r="D47" s="49" t="s">
        <v>72</v>
      </c>
      <c r="E47" s="25">
        <v>199216</v>
      </c>
      <c r="F47" s="63"/>
    </row>
    <row r="48" spans="1:5" s="32" customFormat="1" ht="22.5" outlineLevel="2">
      <c r="A48" s="4"/>
      <c r="B48" s="5"/>
      <c r="C48" s="6">
        <v>2540</v>
      </c>
      <c r="D48" s="31" t="s">
        <v>282</v>
      </c>
      <c r="E48" s="52">
        <v>199216</v>
      </c>
    </row>
    <row r="49" spans="1:6" s="32" customFormat="1" ht="12.75" outlineLevel="2">
      <c r="A49" s="46"/>
      <c r="B49" s="47">
        <v>80120</v>
      </c>
      <c r="C49" s="48"/>
      <c r="D49" s="49" t="s">
        <v>73</v>
      </c>
      <c r="E49" s="25">
        <v>10988576</v>
      </c>
      <c r="F49" s="63"/>
    </row>
    <row r="50" spans="1:5" s="32" customFormat="1" ht="22.5" outlineLevel="2">
      <c r="A50" s="4"/>
      <c r="B50" s="5"/>
      <c r="C50" s="6">
        <v>2540</v>
      </c>
      <c r="D50" s="31" t="s">
        <v>227</v>
      </c>
      <c r="E50" s="52">
        <v>6229005</v>
      </c>
    </row>
    <row r="51" spans="1:5" s="32" customFormat="1" ht="33.75" outlineLevel="2">
      <c r="A51" s="4"/>
      <c r="B51" s="5"/>
      <c r="C51" s="6">
        <v>2590</v>
      </c>
      <c r="D51" s="21" t="s">
        <v>189</v>
      </c>
      <c r="E51" s="52">
        <v>39571</v>
      </c>
    </row>
    <row r="52" spans="1:5" s="32" customFormat="1" ht="12.75" outlineLevel="2">
      <c r="A52" s="4"/>
      <c r="B52" s="5"/>
      <c r="C52" s="6">
        <v>4270</v>
      </c>
      <c r="D52" s="21" t="s">
        <v>7</v>
      </c>
      <c r="E52" s="52">
        <v>470000</v>
      </c>
    </row>
    <row r="53" spans="1:5" s="32" customFormat="1" ht="12.75" outlineLevel="2">
      <c r="A53" s="4"/>
      <c r="B53" s="5"/>
      <c r="C53" s="6">
        <v>4810</v>
      </c>
      <c r="D53" s="21" t="s">
        <v>67</v>
      </c>
      <c r="E53" s="52">
        <v>2000000</v>
      </c>
    </row>
    <row r="54" spans="1:5" s="32" customFormat="1" ht="12.75" outlineLevel="2">
      <c r="A54" s="4"/>
      <c r="B54" s="5"/>
      <c r="C54" s="6">
        <v>6050</v>
      </c>
      <c r="D54" s="31" t="s">
        <v>31</v>
      </c>
      <c r="E54" s="52">
        <v>2220000</v>
      </c>
    </row>
    <row r="55" spans="1:5" s="32" customFormat="1" ht="12.75" outlineLevel="2">
      <c r="A55" s="4"/>
      <c r="B55" s="5"/>
      <c r="C55" s="6">
        <v>6060</v>
      </c>
      <c r="D55" s="31" t="s">
        <v>48</v>
      </c>
      <c r="E55" s="52">
        <v>30000</v>
      </c>
    </row>
    <row r="56" spans="1:6" s="32" customFormat="1" ht="12.75" outlineLevel="2">
      <c r="A56" s="46"/>
      <c r="B56" s="47">
        <v>80123</v>
      </c>
      <c r="C56" s="48"/>
      <c r="D56" s="49" t="s">
        <v>170</v>
      </c>
      <c r="E56" s="25">
        <v>87434</v>
      </c>
      <c r="F56" s="63"/>
    </row>
    <row r="57" spans="1:5" s="32" customFormat="1" ht="17.25" customHeight="1" outlineLevel="2" thickBot="1">
      <c r="A57" s="33"/>
      <c r="B57" s="34"/>
      <c r="C57" s="35">
        <v>2540</v>
      </c>
      <c r="D57" s="70" t="s">
        <v>227</v>
      </c>
      <c r="E57" s="71">
        <v>87434</v>
      </c>
    </row>
    <row r="58" spans="1:6" s="32" customFormat="1" ht="12.75" outlineLevel="2">
      <c r="A58" s="128"/>
      <c r="B58" s="129">
        <v>80130</v>
      </c>
      <c r="C58" s="130"/>
      <c r="D58" s="131" t="s">
        <v>74</v>
      </c>
      <c r="E58" s="19">
        <v>9329908</v>
      </c>
      <c r="F58" s="63"/>
    </row>
    <row r="59" spans="1:5" s="32" customFormat="1" ht="22.5" outlineLevel="2">
      <c r="A59" s="4"/>
      <c r="B59" s="5"/>
      <c r="C59" s="140">
        <v>2540</v>
      </c>
      <c r="D59" s="306" t="s">
        <v>227</v>
      </c>
      <c r="E59" s="307">
        <v>7091054</v>
      </c>
    </row>
    <row r="60" spans="1:5" s="32" customFormat="1" ht="33.75" outlineLevel="2">
      <c r="A60" s="4"/>
      <c r="B60" s="5"/>
      <c r="C60" s="53">
        <v>2590</v>
      </c>
      <c r="D60" s="7" t="s">
        <v>189</v>
      </c>
      <c r="E60" s="52">
        <v>1688854</v>
      </c>
    </row>
    <row r="61" spans="1:7" s="32" customFormat="1" ht="12.75" outlineLevel="2">
      <c r="A61" s="4"/>
      <c r="B61" s="5"/>
      <c r="C61" s="6">
        <v>4270</v>
      </c>
      <c r="D61" s="7" t="s">
        <v>7</v>
      </c>
      <c r="E61" s="3">
        <v>250000</v>
      </c>
      <c r="F61" s="62"/>
      <c r="G61" s="29"/>
    </row>
    <row r="62" spans="1:5" s="32" customFormat="1" ht="12.75" outlineLevel="2">
      <c r="A62" s="4"/>
      <c r="B62" s="5"/>
      <c r="C62" s="41">
        <v>6050</v>
      </c>
      <c r="D62" s="300" t="s">
        <v>31</v>
      </c>
      <c r="E62" s="261">
        <v>300000</v>
      </c>
    </row>
    <row r="63" spans="1:6" s="32" customFormat="1" ht="12.75" outlineLevel="2">
      <c r="A63" s="46"/>
      <c r="B63" s="47">
        <v>80132</v>
      </c>
      <c r="C63" s="48"/>
      <c r="D63" s="49" t="s">
        <v>75</v>
      </c>
      <c r="E63" s="25">
        <v>331911</v>
      </c>
      <c r="F63" s="63"/>
    </row>
    <row r="64" spans="1:5" s="32" customFormat="1" ht="12.75" outlineLevel="2">
      <c r="A64" s="4"/>
      <c r="B64" s="194"/>
      <c r="C64" s="6">
        <v>4810</v>
      </c>
      <c r="D64" s="21" t="s">
        <v>67</v>
      </c>
      <c r="E64" s="52">
        <v>331911</v>
      </c>
    </row>
    <row r="65" spans="1:6" s="32" customFormat="1" ht="12.75" outlineLevel="2">
      <c r="A65" s="46"/>
      <c r="B65" s="47">
        <v>80134</v>
      </c>
      <c r="C65" s="48"/>
      <c r="D65" s="49" t="s">
        <v>171</v>
      </c>
      <c r="E65" s="25">
        <v>70000</v>
      </c>
      <c r="F65" s="63"/>
    </row>
    <row r="66" spans="1:5" s="32" customFormat="1" ht="12.75" outlineLevel="2">
      <c r="A66" s="4"/>
      <c r="B66" s="5"/>
      <c r="C66" s="6">
        <v>4270</v>
      </c>
      <c r="D66" s="21" t="s">
        <v>7</v>
      </c>
      <c r="E66" s="52">
        <v>70000</v>
      </c>
    </row>
    <row r="67" spans="1:6" s="32" customFormat="1" ht="25.5" outlineLevel="2">
      <c r="A67" s="46"/>
      <c r="B67" s="47">
        <v>80140</v>
      </c>
      <c r="C67" s="48"/>
      <c r="D67" s="49" t="s">
        <v>172</v>
      </c>
      <c r="E67" s="25">
        <v>30000</v>
      </c>
      <c r="F67" s="63"/>
    </row>
    <row r="68" spans="1:5" s="32" customFormat="1" ht="12.75" outlineLevel="2">
      <c r="A68" s="4"/>
      <c r="B68" s="5"/>
      <c r="C68" s="6">
        <v>4270</v>
      </c>
      <c r="D68" s="31" t="s">
        <v>7</v>
      </c>
      <c r="E68" s="52">
        <v>30000</v>
      </c>
    </row>
    <row r="69" spans="1:6" s="32" customFormat="1" ht="12.75" outlineLevel="2">
      <c r="A69" s="46"/>
      <c r="B69" s="47">
        <v>80195</v>
      </c>
      <c r="C69" s="48"/>
      <c r="D69" s="49" t="s">
        <v>14</v>
      </c>
      <c r="E69" s="25">
        <v>1223490</v>
      </c>
      <c r="F69" s="63"/>
    </row>
    <row r="70" spans="1:5" ht="12.75" hidden="1">
      <c r="A70" s="4"/>
      <c r="B70" s="5"/>
      <c r="C70" s="6">
        <v>4110</v>
      </c>
      <c r="D70" s="31" t="s">
        <v>35</v>
      </c>
      <c r="E70" s="52">
        <v>0</v>
      </c>
    </row>
    <row r="71" spans="1:5" ht="12.75" hidden="1">
      <c r="A71" s="4"/>
      <c r="B71" s="5"/>
      <c r="C71" s="6">
        <v>4120</v>
      </c>
      <c r="D71" s="31" t="s">
        <v>36</v>
      </c>
      <c r="E71" s="52">
        <v>0</v>
      </c>
    </row>
    <row r="72" spans="1:5" s="66" customFormat="1" ht="15" customHeight="1" hidden="1">
      <c r="A72" s="171"/>
      <c r="B72" s="5"/>
      <c r="C72" s="6">
        <v>4300</v>
      </c>
      <c r="D72" s="31" t="s">
        <v>8</v>
      </c>
      <c r="E72" s="52">
        <v>0</v>
      </c>
    </row>
    <row r="73" spans="1:5" s="66" customFormat="1" ht="24" customHeight="1">
      <c r="A73" s="199"/>
      <c r="B73" s="5"/>
      <c r="C73" s="6">
        <v>2910</v>
      </c>
      <c r="D73" s="7" t="s">
        <v>212</v>
      </c>
      <c r="E73" s="261">
        <v>637</v>
      </c>
    </row>
    <row r="74" spans="1:5" s="32" customFormat="1" ht="13.5" outlineLevel="2" thickBot="1">
      <c r="A74" s="33"/>
      <c r="B74" s="5"/>
      <c r="C74" s="35">
        <v>4440</v>
      </c>
      <c r="D74" s="70" t="s">
        <v>37</v>
      </c>
      <c r="E74" s="71">
        <v>1222853</v>
      </c>
    </row>
    <row r="75" spans="1:6" s="32" customFormat="1" ht="16.5" outlineLevel="2" thickBot="1">
      <c r="A75" s="8">
        <v>851</v>
      </c>
      <c r="B75" s="9"/>
      <c r="C75" s="10"/>
      <c r="D75" s="69" t="s">
        <v>78</v>
      </c>
      <c r="E75" s="1">
        <v>7427000</v>
      </c>
      <c r="F75" s="63"/>
    </row>
    <row r="76" spans="1:5" s="32" customFormat="1" ht="12.75" outlineLevel="2">
      <c r="A76" s="46"/>
      <c r="B76" s="47">
        <v>85111</v>
      </c>
      <c r="C76" s="48"/>
      <c r="D76" s="49" t="s">
        <v>79</v>
      </c>
      <c r="E76" s="25">
        <v>7000000</v>
      </c>
    </row>
    <row r="77" spans="1:5" s="32" customFormat="1" ht="12.75" outlineLevel="2">
      <c r="A77" s="4"/>
      <c r="B77" s="145"/>
      <c r="C77" s="6">
        <v>6050</v>
      </c>
      <c r="D77" s="31" t="s">
        <v>31</v>
      </c>
      <c r="E77" s="52">
        <v>7000000</v>
      </c>
    </row>
    <row r="78" spans="1:6" ht="14.25" customHeight="1" outlineLevel="1">
      <c r="A78" s="124"/>
      <c r="B78" s="125">
        <v>85117</v>
      </c>
      <c r="C78" s="125"/>
      <c r="D78" s="126" t="s">
        <v>181</v>
      </c>
      <c r="E78" s="127">
        <v>427000</v>
      </c>
      <c r="F78" s="30"/>
    </row>
    <row r="79" spans="1:5" s="32" customFormat="1" ht="34.5" outlineLevel="2" thickBot="1">
      <c r="A79" s="4"/>
      <c r="B79" s="194"/>
      <c r="C79" s="6">
        <v>6220</v>
      </c>
      <c r="D79" s="31" t="s">
        <v>77</v>
      </c>
      <c r="E79" s="52">
        <v>427000</v>
      </c>
    </row>
    <row r="80" spans="1:6" s="32" customFormat="1" ht="16.5" outlineLevel="2" thickBot="1">
      <c r="A80" s="8">
        <v>852</v>
      </c>
      <c r="B80" s="9"/>
      <c r="C80" s="10"/>
      <c r="D80" s="69" t="s">
        <v>202</v>
      </c>
      <c r="E80" s="1">
        <v>10712389</v>
      </c>
      <c r="F80" s="63"/>
    </row>
    <row r="81" spans="1:5" ht="12.75" outlineLevel="4">
      <c r="A81" s="46"/>
      <c r="B81" s="47">
        <v>85201</v>
      </c>
      <c r="C81" s="48"/>
      <c r="D81" s="49" t="s">
        <v>206</v>
      </c>
      <c r="E81" s="25">
        <v>4895460</v>
      </c>
    </row>
    <row r="82" spans="1:5" ht="33.75" outlineLevel="4">
      <c r="A82" s="46"/>
      <c r="B82" s="5"/>
      <c r="C82" s="6">
        <v>2320</v>
      </c>
      <c r="D82" s="7" t="s">
        <v>94</v>
      </c>
      <c r="E82" s="52">
        <v>4000000</v>
      </c>
    </row>
    <row r="83" spans="1:5" s="120" customFormat="1" ht="22.5" outlineLevel="2">
      <c r="A83" s="119"/>
      <c r="B83" s="5"/>
      <c r="C83" s="6">
        <v>2810</v>
      </c>
      <c r="D83" s="7" t="s">
        <v>96</v>
      </c>
      <c r="E83" s="52">
        <v>125160</v>
      </c>
    </row>
    <row r="84" spans="1:5" s="120" customFormat="1" ht="22.5" outlineLevel="2">
      <c r="A84" s="119"/>
      <c r="B84" s="5"/>
      <c r="C84" s="6">
        <v>2820</v>
      </c>
      <c r="D84" s="7" t="s">
        <v>259</v>
      </c>
      <c r="E84" s="52">
        <v>160000</v>
      </c>
    </row>
    <row r="85" spans="1:5" s="32" customFormat="1" ht="33.75" outlineLevel="2">
      <c r="A85" s="4"/>
      <c r="B85" s="5"/>
      <c r="C85" s="6">
        <v>2830</v>
      </c>
      <c r="D85" s="7" t="s">
        <v>260</v>
      </c>
      <c r="E85" s="52">
        <v>560000</v>
      </c>
    </row>
    <row r="86" spans="1:5" s="32" customFormat="1" ht="12.75" outlineLevel="2">
      <c r="A86" s="4"/>
      <c r="B86" s="5"/>
      <c r="C86" s="6">
        <v>4210</v>
      </c>
      <c r="D86" s="7" t="s">
        <v>16</v>
      </c>
      <c r="E86" s="52">
        <v>40000</v>
      </c>
    </row>
    <row r="87" spans="1:5" s="32" customFormat="1" ht="12.75" outlineLevel="2">
      <c r="A87" s="4"/>
      <c r="B87" s="5"/>
      <c r="C87" s="6">
        <v>4810</v>
      </c>
      <c r="D87" s="31" t="s">
        <v>67</v>
      </c>
      <c r="E87" s="52">
        <v>10300</v>
      </c>
    </row>
    <row r="88" spans="1:5" s="32" customFormat="1" ht="12.75" outlineLevel="2">
      <c r="A88" s="46"/>
      <c r="B88" s="47">
        <v>85202</v>
      </c>
      <c r="C88" s="48"/>
      <c r="D88" s="49" t="s">
        <v>89</v>
      </c>
      <c r="E88" s="25">
        <v>5154382</v>
      </c>
    </row>
    <row r="89" spans="1:5" s="32" customFormat="1" ht="33.75" outlineLevel="2">
      <c r="A89" s="4"/>
      <c r="B89" s="184"/>
      <c r="C89" s="6">
        <v>2830</v>
      </c>
      <c r="D89" s="7" t="s">
        <v>260</v>
      </c>
      <c r="E89" s="52">
        <v>4154382</v>
      </c>
    </row>
    <row r="90" spans="1:5" s="32" customFormat="1" ht="12.75" outlineLevel="2">
      <c r="A90" s="4"/>
      <c r="B90" s="184"/>
      <c r="C90" s="6">
        <v>6800</v>
      </c>
      <c r="D90" s="7" t="s">
        <v>225</v>
      </c>
      <c r="E90" s="52">
        <v>1000000</v>
      </c>
    </row>
    <row r="91" spans="1:7" ht="13.5" customHeight="1" outlineLevel="1">
      <c r="A91" s="12"/>
      <c r="B91" s="47">
        <v>85204</v>
      </c>
      <c r="C91" s="48"/>
      <c r="D91" s="49" t="s">
        <v>215</v>
      </c>
      <c r="E91" s="2">
        <v>250000</v>
      </c>
      <c r="F91" s="61"/>
      <c r="G91" s="29"/>
    </row>
    <row r="92" spans="1:7" s="32" customFormat="1" ht="33.75" outlineLevel="2">
      <c r="A92" s="4"/>
      <c r="B92" s="182"/>
      <c r="C92" s="6">
        <v>2320</v>
      </c>
      <c r="D92" s="31" t="s">
        <v>94</v>
      </c>
      <c r="E92" s="3">
        <v>250000</v>
      </c>
      <c r="F92" s="62"/>
      <c r="G92" s="29"/>
    </row>
    <row r="93" spans="1:7" s="32" customFormat="1" ht="25.5" outlineLevel="2">
      <c r="A93" s="4"/>
      <c r="B93" s="47">
        <v>85220</v>
      </c>
      <c r="C93" s="48"/>
      <c r="D93" s="49" t="s">
        <v>261</v>
      </c>
      <c r="E93" s="2">
        <v>120000</v>
      </c>
      <c r="F93" s="62"/>
      <c r="G93" s="29"/>
    </row>
    <row r="94" spans="1:7" s="32" customFormat="1" ht="22.5" outlineLevel="2">
      <c r="A94" s="4"/>
      <c r="B94" s="194"/>
      <c r="C94" s="6">
        <v>2810</v>
      </c>
      <c r="D94" s="7" t="s">
        <v>262</v>
      </c>
      <c r="E94" s="52">
        <v>120000</v>
      </c>
      <c r="F94" s="62"/>
      <c r="G94" s="29"/>
    </row>
    <row r="95" spans="1:7" ht="13.5" customHeight="1" outlineLevel="1">
      <c r="A95" s="12"/>
      <c r="B95" s="47">
        <v>85226</v>
      </c>
      <c r="C95" s="48"/>
      <c r="D95" s="49" t="s">
        <v>92</v>
      </c>
      <c r="E95" s="2">
        <v>126600</v>
      </c>
      <c r="F95" s="61"/>
      <c r="G95" s="29"/>
    </row>
    <row r="96" spans="1:5" ht="22.5" outlineLevel="1">
      <c r="A96" s="4"/>
      <c r="B96" s="194"/>
      <c r="C96" s="6">
        <v>2820</v>
      </c>
      <c r="D96" s="7" t="s">
        <v>97</v>
      </c>
      <c r="E96" s="52">
        <v>126600</v>
      </c>
    </row>
    <row r="97" spans="1:6" s="66" customFormat="1" ht="12.75">
      <c r="A97" s="46"/>
      <c r="B97" s="50">
        <v>85295</v>
      </c>
      <c r="C97" s="224"/>
      <c r="D97" s="51" t="s">
        <v>14</v>
      </c>
      <c r="E97" s="178">
        <v>165947</v>
      </c>
      <c r="F97" s="73"/>
    </row>
    <row r="98" spans="1:7" s="32" customFormat="1" ht="12.75" outlineLevel="2">
      <c r="A98" s="4"/>
      <c r="B98" s="5"/>
      <c r="C98" s="6">
        <v>4300</v>
      </c>
      <c r="D98" s="7" t="s">
        <v>8</v>
      </c>
      <c r="E98" s="52">
        <v>60000</v>
      </c>
      <c r="G98" s="29"/>
    </row>
    <row r="99" spans="1:7" s="32" customFormat="1" ht="13.5" outlineLevel="2" thickBot="1">
      <c r="A99" s="4"/>
      <c r="B99" s="5"/>
      <c r="C99" s="6">
        <v>4309</v>
      </c>
      <c r="D99" s="7" t="s">
        <v>8</v>
      </c>
      <c r="E99" s="52">
        <v>105947</v>
      </c>
      <c r="G99" s="29"/>
    </row>
    <row r="100" spans="1:6" s="32" customFormat="1" ht="16.5" outlineLevel="2" thickBot="1">
      <c r="A100" s="8">
        <v>853</v>
      </c>
      <c r="B100" s="9"/>
      <c r="C100" s="10"/>
      <c r="D100" s="69" t="s">
        <v>207</v>
      </c>
      <c r="E100" s="1">
        <v>3457588</v>
      </c>
      <c r="F100" s="63"/>
    </row>
    <row r="101" spans="1:6" s="66" customFormat="1" ht="12.75">
      <c r="A101" s="46"/>
      <c r="B101" s="50">
        <v>85333</v>
      </c>
      <c r="C101" s="224"/>
      <c r="D101" s="51" t="s">
        <v>93</v>
      </c>
      <c r="E101" s="25">
        <v>3195000</v>
      </c>
      <c r="F101" s="73"/>
    </row>
    <row r="102" spans="1:5" s="32" customFormat="1" ht="33.75" outlineLevel="2">
      <c r="A102" s="4"/>
      <c r="B102" s="53"/>
      <c r="C102" s="6">
        <v>2320</v>
      </c>
      <c r="D102" s="31" t="s">
        <v>94</v>
      </c>
      <c r="E102" s="52">
        <v>3195000</v>
      </c>
    </row>
    <row r="103" spans="1:6" s="32" customFormat="1" ht="12.75" outlineLevel="2">
      <c r="A103" s="46"/>
      <c r="B103" s="47">
        <v>85334</v>
      </c>
      <c r="C103" s="48"/>
      <c r="D103" s="49" t="s">
        <v>95</v>
      </c>
      <c r="E103" s="25">
        <v>25000</v>
      </c>
      <c r="F103" s="63"/>
    </row>
    <row r="104" spans="1:5" s="32" customFormat="1" ht="12.75" outlineLevel="2">
      <c r="A104" s="252"/>
      <c r="B104" s="53"/>
      <c r="C104" s="6">
        <v>3110</v>
      </c>
      <c r="D104" s="31" t="s">
        <v>56</v>
      </c>
      <c r="E104" s="52">
        <v>25000</v>
      </c>
    </row>
    <row r="105" spans="1:5" s="32" customFormat="1" ht="12.75" outlineLevel="2">
      <c r="A105" s="46"/>
      <c r="B105" s="125">
        <v>85395</v>
      </c>
      <c r="C105" s="289"/>
      <c r="D105" s="126" t="s">
        <v>14</v>
      </c>
      <c r="E105" s="2">
        <v>237588</v>
      </c>
    </row>
    <row r="106" spans="1:5" s="32" customFormat="1" ht="13.5" outlineLevel="2" thickBot="1">
      <c r="A106" s="33"/>
      <c r="B106" s="164"/>
      <c r="C106" s="35">
        <v>4309</v>
      </c>
      <c r="D106" s="70" t="s">
        <v>8</v>
      </c>
      <c r="E106" s="71">
        <v>237588</v>
      </c>
    </row>
    <row r="107" spans="1:6" s="32" customFormat="1" ht="16.5" outlineLevel="2" thickBot="1">
      <c r="A107" s="8">
        <v>854</v>
      </c>
      <c r="B107" s="9"/>
      <c r="C107" s="10"/>
      <c r="D107" s="69" t="s">
        <v>99</v>
      </c>
      <c r="E107" s="1">
        <v>3225827</v>
      </c>
      <c r="F107" s="63"/>
    </row>
    <row r="108" spans="1:7" ht="12.75" outlineLevel="1">
      <c r="A108" s="12"/>
      <c r="B108" s="13">
        <v>85403</v>
      </c>
      <c r="C108" s="14"/>
      <c r="D108" s="15" t="s">
        <v>101</v>
      </c>
      <c r="E108" s="2">
        <v>1760490</v>
      </c>
      <c r="G108" s="29"/>
    </row>
    <row r="109" spans="1:5" ht="22.5" outlineLevel="1">
      <c r="A109" s="4"/>
      <c r="B109" s="5"/>
      <c r="C109" s="6">
        <v>2540</v>
      </c>
      <c r="D109" s="31" t="s">
        <v>263</v>
      </c>
      <c r="E109" s="52">
        <v>1700490</v>
      </c>
    </row>
    <row r="110" spans="1:5" ht="12.75" outlineLevel="1">
      <c r="A110" s="4"/>
      <c r="B110" s="5"/>
      <c r="C110" s="6">
        <v>4270</v>
      </c>
      <c r="D110" s="31" t="s">
        <v>7</v>
      </c>
      <c r="E110" s="52">
        <v>60000</v>
      </c>
    </row>
    <row r="111" spans="1:5" ht="25.5" outlineLevel="4">
      <c r="A111" s="46"/>
      <c r="B111" s="47">
        <v>85406</v>
      </c>
      <c r="C111" s="48"/>
      <c r="D111" s="49" t="s">
        <v>173</v>
      </c>
      <c r="E111" s="25">
        <v>42000</v>
      </c>
    </row>
    <row r="112" spans="1:5" ht="12.75" outlineLevel="1">
      <c r="A112" s="4"/>
      <c r="B112" s="145"/>
      <c r="C112" s="6">
        <v>4270</v>
      </c>
      <c r="D112" s="31" t="s">
        <v>7</v>
      </c>
      <c r="E112" s="52">
        <v>42000</v>
      </c>
    </row>
    <row r="113" spans="1:5" ht="12.75" outlineLevel="4">
      <c r="A113" s="46"/>
      <c r="B113" s="125">
        <v>85407</v>
      </c>
      <c r="C113" s="289"/>
      <c r="D113" s="126" t="s">
        <v>174</v>
      </c>
      <c r="E113" s="2">
        <v>76292</v>
      </c>
    </row>
    <row r="114" spans="1:5" ht="12.75">
      <c r="A114" s="4"/>
      <c r="B114" s="5"/>
      <c r="C114" s="6">
        <v>4270</v>
      </c>
      <c r="D114" s="31" t="s">
        <v>7</v>
      </c>
      <c r="E114" s="52">
        <v>10000</v>
      </c>
    </row>
    <row r="115" spans="1:5" ht="12.75" outlineLevel="1">
      <c r="A115" s="4"/>
      <c r="B115" s="194"/>
      <c r="C115" s="6">
        <v>4810</v>
      </c>
      <c r="D115" s="31" t="s">
        <v>67</v>
      </c>
      <c r="E115" s="52">
        <v>66292</v>
      </c>
    </row>
    <row r="116" spans="1:5" ht="12.75" outlineLevel="4">
      <c r="A116" s="46"/>
      <c r="B116" s="47">
        <v>85410</v>
      </c>
      <c r="C116" s="48"/>
      <c r="D116" s="49" t="s">
        <v>104</v>
      </c>
      <c r="E116" s="25">
        <v>628331</v>
      </c>
    </row>
    <row r="117" spans="1:5" ht="22.5" outlineLevel="1">
      <c r="A117" s="4"/>
      <c r="B117" s="5"/>
      <c r="C117" s="6">
        <v>2540</v>
      </c>
      <c r="D117" s="31" t="s">
        <v>227</v>
      </c>
      <c r="E117" s="52">
        <v>558331</v>
      </c>
    </row>
    <row r="118" spans="1:5" ht="12.75" outlineLevel="1">
      <c r="A118" s="4"/>
      <c r="B118" s="5"/>
      <c r="C118" s="6">
        <v>6050</v>
      </c>
      <c r="D118" s="31" t="s">
        <v>31</v>
      </c>
      <c r="E118" s="52">
        <v>70000</v>
      </c>
    </row>
    <row r="119" spans="1:5" ht="12.75" outlineLevel="4">
      <c r="A119" s="46"/>
      <c r="B119" s="47">
        <v>85415</v>
      </c>
      <c r="C119" s="48"/>
      <c r="D119" s="49" t="s">
        <v>104</v>
      </c>
      <c r="E119" s="25">
        <v>617110</v>
      </c>
    </row>
    <row r="120" spans="1:5" ht="12.75" outlineLevel="1">
      <c r="A120" s="4"/>
      <c r="B120" s="5"/>
      <c r="C120" s="6">
        <v>3248</v>
      </c>
      <c r="D120" s="31" t="s">
        <v>229</v>
      </c>
      <c r="E120" s="52">
        <v>602110</v>
      </c>
    </row>
    <row r="121" spans="1:5" ht="12.75" outlineLevel="1">
      <c r="A121" s="4"/>
      <c r="B121" s="5"/>
      <c r="C121" s="6">
        <v>4308</v>
      </c>
      <c r="D121" s="31" t="s">
        <v>8</v>
      </c>
      <c r="E121" s="52">
        <v>15000</v>
      </c>
    </row>
    <row r="122" spans="1:5" ht="12.75" outlineLevel="4">
      <c r="A122" s="46"/>
      <c r="B122" s="47">
        <v>85417</v>
      </c>
      <c r="C122" s="48"/>
      <c r="D122" s="49" t="s">
        <v>219</v>
      </c>
      <c r="E122" s="25">
        <v>101604</v>
      </c>
    </row>
    <row r="123" spans="1:5" ht="23.25" outlineLevel="1" thickBot="1">
      <c r="A123" s="4"/>
      <c r="B123" s="5"/>
      <c r="C123" s="6">
        <v>2540</v>
      </c>
      <c r="D123" s="31" t="s">
        <v>282</v>
      </c>
      <c r="E123" s="52">
        <v>101604</v>
      </c>
    </row>
    <row r="124" spans="1:5" ht="16.5" thickBot="1">
      <c r="A124" s="8">
        <v>900</v>
      </c>
      <c r="B124" s="9"/>
      <c r="C124" s="10"/>
      <c r="D124" s="69" t="s">
        <v>107</v>
      </c>
      <c r="E124" s="1">
        <v>508985</v>
      </c>
    </row>
    <row r="125" spans="1:5" ht="12.75">
      <c r="A125" s="46"/>
      <c r="B125" s="47">
        <v>90001</v>
      </c>
      <c r="C125" s="48"/>
      <c r="D125" s="49" t="s">
        <v>108</v>
      </c>
      <c r="E125" s="25">
        <v>473985</v>
      </c>
    </row>
    <row r="126" spans="1:5" ht="12.75" outlineLevel="1">
      <c r="A126" s="4"/>
      <c r="B126" s="5"/>
      <c r="C126" s="6">
        <v>4300</v>
      </c>
      <c r="D126" s="31" t="s">
        <v>8</v>
      </c>
      <c r="E126" s="52">
        <v>473985</v>
      </c>
    </row>
    <row r="127" spans="1:5" ht="12.75" outlineLevel="4">
      <c r="A127" s="46"/>
      <c r="B127" s="47">
        <v>90095</v>
      </c>
      <c r="C127" s="48"/>
      <c r="D127" s="49" t="s">
        <v>14</v>
      </c>
      <c r="E127" s="25">
        <v>35000</v>
      </c>
    </row>
    <row r="128" spans="1:5" ht="12.75" outlineLevel="1">
      <c r="A128" s="4"/>
      <c r="B128" s="5"/>
      <c r="C128" s="6">
        <v>4300</v>
      </c>
      <c r="D128" s="31" t="s">
        <v>8</v>
      </c>
      <c r="E128" s="52">
        <v>20000</v>
      </c>
    </row>
    <row r="129" spans="1:5" ht="13.5" outlineLevel="1" thickBot="1">
      <c r="A129" s="33"/>
      <c r="B129" s="34"/>
      <c r="C129" s="35">
        <v>4610</v>
      </c>
      <c r="D129" s="70" t="s">
        <v>47</v>
      </c>
      <c r="E129" s="71">
        <v>15000</v>
      </c>
    </row>
    <row r="130" spans="1:5" ht="16.5" thickBot="1">
      <c r="A130" s="8">
        <v>921</v>
      </c>
      <c r="B130" s="9"/>
      <c r="C130" s="10"/>
      <c r="D130" s="69" t="s">
        <v>112</v>
      </c>
      <c r="E130" s="1">
        <v>13536201</v>
      </c>
    </row>
    <row r="131" spans="1:5" s="66" customFormat="1" ht="12.75">
      <c r="A131" s="225"/>
      <c r="B131" s="226">
        <v>92106</v>
      </c>
      <c r="C131" s="227"/>
      <c r="D131" s="228" t="s">
        <v>115</v>
      </c>
      <c r="E131" s="229">
        <v>6429500</v>
      </c>
    </row>
    <row r="132" spans="1:5" ht="12.75">
      <c r="A132" s="4"/>
      <c r="B132" s="5"/>
      <c r="C132" s="6">
        <v>2480</v>
      </c>
      <c r="D132" s="31" t="s">
        <v>264</v>
      </c>
      <c r="E132" s="52">
        <v>6309500</v>
      </c>
    </row>
    <row r="133" spans="1:5" ht="33.75">
      <c r="A133" s="4"/>
      <c r="B133" s="5"/>
      <c r="C133" s="6">
        <v>6220</v>
      </c>
      <c r="D133" s="31" t="s">
        <v>77</v>
      </c>
      <c r="E133" s="52">
        <v>120000</v>
      </c>
    </row>
    <row r="134" spans="1:5" ht="12.75">
      <c r="A134" s="230"/>
      <c r="B134" s="50">
        <v>92107</v>
      </c>
      <c r="C134" s="231"/>
      <c r="D134" s="232" t="s">
        <v>117</v>
      </c>
      <c r="E134" s="178">
        <v>4786701</v>
      </c>
    </row>
    <row r="135" spans="1:5" ht="12.75">
      <c r="A135" s="4"/>
      <c r="B135" s="5"/>
      <c r="C135" s="6">
        <v>2480</v>
      </c>
      <c r="D135" s="31" t="s">
        <v>265</v>
      </c>
      <c r="E135" s="52">
        <v>4771701</v>
      </c>
    </row>
    <row r="136" spans="1:5" ht="33.75">
      <c r="A136" s="4"/>
      <c r="B136" s="5"/>
      <c r="C136" s="6">
        <v>6220</v>
      </c>
      <c r="D136" s="31" t="s">
        <v>77</v>
      </c>
      <c r="E136" s="52">
        <v>15000</v>
      </c>
    </row>
    <row r="137" spans="1:5" ht="12.75">
      <c r="A137" s="230"/>
      <c r="B137" s="50">
        <v>92113</v>
      </c>
      <c r="C137" s="231"/>
      <c r="D137" s="232" t="s">
        <v>120</v>
      </c>
      <c r="E137" s="178">
        <v>1390000</v>
      </c>
    </row>
    <row r="138" spans="1:5" ht="12.75">
      <c r="A138" s="4"/>
      <c r="B138" s="5"/>
      <c r="C138" s="6">
        <v>2480</v>
      </c>
      <c r="D138" s="31" t="s">
        <v>232</v>
      </c>
      <c r="E138" s="52">
        <v>1370000</v>
      </c>
    </row>
    <row r="139" spans="1:5" ht="33.75">
      <c r="A139" s="4"/>
      <c r="B139" s="5"/>
      <c r="C139" s="6">
        <v>6220</v>
      </c>
      <c r="D139" s="31" t="s">
        <v>77</v>
      </c>
      <c r="E139" s="52">
        <v>20000</v>
      </c>
    </row>
    <row r="140" spans="1:5" ht="12.75">
      <c r="A140" s="230"/>
      <c r="B140" s="50">
        <v>92114</v>
      </c>
      <c r="C140" s="231"/>
      <c r="D140" s="232" t="s">
        <v>121</v>
      </c>
      <c r="E140" s="178">
        <v>930000</v>
      </c>
    </row>
    <row r="141" spans="1:5" ht="13.5" thickBot="1">
      <c r="A141" s="33"/>
      <c r="B141" s="34"/>
      <c r="C141" s="35">
        <v>2480</v>
      </c>
      <c r="D141" s="70" t="s">
        <v>232</v>
      </c>
      <c r="E141" s="71">
        <v>930000</v>
      </c>
    </row>
  </sheetData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portrait" paperSize="9" scale="87" r:id="rId1"/>
  <rowBreaks count="2" manualBreakCount="2">
    <brk id="57" max="4" man="1"/>
    <brk id="10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G1" sqref="G1:G16384"/>
    </sheetView>
  </sheetViews>
  <sheetFormatPr defaultColWidth="9.140625" defaultRowHeight="12.75" outlineLevelRow="4"/>
  <cols>
    <col min="1" max="1" width="5.421875" style="77" customWidth="1"/>
    <col min="2" max="2" width="6.00390625" style="77" customWidth="1"/>
    <col min="3" max="3" width="6.00390625" style="77" bestFit="1" customWidth="1"/>
    <col min="4" max="4" width="50.7109375" style="207" customWidth="1"/>
    <col min="5" max="5" width="22.28125" style="63" customWidth="1"/>
    <col min="6" max="6" width="16.57421875" style="63" customWidth="1"/>
    <col min="7" max="16384" width="9.140625" style="30" customWidth="1"/>
  </cols>
  <sheetData>
    <row r="1" spans="3:6" s="60" customFormat="1" ht="12.75" customHeight="1">
      <c r="C1" s="77"/>
      <c r="E1" s="78" t="s">
        <v>309</v>
      </c>
      <c r="F1" s="79"/>
    </row>
    <row r="2" spans="3:6" s="60" customFormat="1" ht="12.75" customHeight="1">
      <c r="C2" s="77"/>
      <c r="E2" s="78" t="s">
        <v>182</v>
      </c>
      <c r="F2" s="79"/>
    </row>
    <row r="3" spans="3:6" s="60" customFormat="1" ht="12.75" customHeight="1">
      <c r="C3" s="77"/>
      <c r="E3" s="78" t="s">
        <v>306</v>
      </c>
      <c r="F3" s="79"/>
    </row>
    <row r="4" spans="3:6" s="60" customFormat="1" ht="12.75" customHeight="1">
      <c r="C4" s="77"/>
      <c r="E4" s="78" t="s">
        <v>298</v>
      </c>
      <c r="F4" s="79"/>
    </row>
    <row r="5" spans="3:6" s="60" customFormat="1" ht="12.75" customHeight="1">
      <c r="C5" s="77"/>
      <c r="E5" s="78" t="s">
        <v>310</v>
      </c>
      <c r="F5" s="79"/>
    </row>
    <row r="6" spans="3:6" s="60" customFormat="1" ht="12.75" customHeight="1">
      <c r="C6" s="77"/>
      <c r="E6" s="78" t="s">
        <v>182</v>
      </c>
      <c r="F6" s="79"/>
    </row>
    <row r="7" spans="3:6" s="60" customFormat="1" ht="12.75" customHeight="1">
      <c r="C7" s="77"/>
      <c r="E7" s="78" t="s">
        <v>257</v>
      </c>
      <c r="F7" s="79"/>
    </row>
    <row r="8" spans="1:6" ht="12.75" outlineLevel="4">
      <c r="A8" s="85"/>
      <c r="B8" s="86"/>
      <c r="C8" s="86"/>
      <c r="D8" s="87"/>
      <c r="E8" s="88"/>
      <c r="F8" s="89"/>
    </row>
    <row r="9" spans="1:6" ht="12.75" outlineLevel="4">
      <c r="A9" s="85"/>
      <c r="B9" s="86"/>
      <c r="C9" s="86"/>
      <c r="D9" s="87"/>
      <c r="E9" s="88"/>
      <c r="F9" s="89"/>
    </row>
    <row r="10" spans="1:8" s="91" customFormat="1" ht="19.5">
      <c r="A10" s="90" t="s">
        <v>185</v>
      </c>
      <c r="C10" s="92"/>
      <c r="D10" s="93"/>
      <c r="E10" s="205">
        <v>3769800</v>
      </c>
      <c r="F10" s="95"/>
      <c r="H10" s="97"/>
    </row>
    <row r="11" spans="1:6" ht="12.75" customHeight="1" outlineLevel="4">
      <c r="A11" s="206"/>
      <c r="B11" s="206"/>
      <c r="C11" s="206"/>
      <c r="E11" s="208"/>
      <c r="F11" s="209"/>
    </row>
    <row r="12" spans="1:6" ht="12.75" customHeight="1" thickBot="1">
      <c r="A12" s="210"/>
      <c r="B12" s="210"/>
      <c r="C12" s="210"/>
      <c r="D12" s="211"/>
      <c r="E12" s="212"/>
      <c r="F12" s="30"/>
    </row>
    <row r="13" spans="1:9" ht="16.5" thickBot="1">
      <c r="A13" s="8">
        <v>700</v>
      </c>
      <c r="B13" s="9"/>
      <c r="C13" s="10"/>
      <c r="D13" s="11" t="s">
        <v>27</v>
      </c>
      <c r="E13" s="1">
        <v>320000</v>
      </c>
      <c r="F13" s="29"/>
      <c r="G13" s="29"/>
      <c r="H13" s="29"/>
      <c r="I13" s="29"/>
    </row>
    <row r="14" spans="1:8" ht="13.5" customHeight="1" outlineLevel="1">
      <c r="A14" s="12"/>
      <c r="B14" s="125">
        <v>70005</v>
      </c>
      <c r="C14" s="125"/>
      <c r="D14" s="49" t="s">
        <v>168</v>
      </c>
      <c r="E14" s="2">
        <v>320000</v>
      </c>
      <c r="F14" s="29"/>
      <c r="G14" s="29"/>
      <c r="H14" s="29"/>
    </row>
    <row r="15" spans="1:6" ht="13.5" thickBot="1">
      <c r="A15" s="33"/>
      <c r="B15" s="34"/>
      <c r="C15" s="35">
        <v>4300</v>
      </c>
      <c r="D15" s="36" t="s">
        <v>8</v>
      </c>
      <c r="E15" s="71">
        <v>320000</v>
      </c>
      <c r="F15" s="29"/>
    </row>
    <row r="16" spans="1:6" ht="14.25" customHeight="1" thickBot="1">
      <c r="A16" s="161">
        <v>750</v>
      </c>
      <c r="B16" s="10"/>
      <c r="C16" s="10"/>
      <c r="D16" s="69" t="s">
        <v>32</v>
      </c>
      <c r="E16" s="162">
        <v>1255900</v>
      </c>
      <c r="F16" s="29"/>
    </row>
    <row r="17" spans="1:6" ht="14.25" customHeight="1" outlineLevel="1">
      <c r="A17" s="124"/>
      <c r="B17" s="129">
        <v>75011</v>
      </c>
      <c r="C17" s="129"/>
      <c r="D17" s="49" t="s">
        <v>33</v>
      </c>
      <c r="E17" s="163">
        <v>1015900</v>
      </c>
      <c r="F17" s="30"/>
    </row>
    <row r="18" spans="1:6" ht="12.75">
      <c r="A18" s="4"/>
      <c r="B18" s="5"/>
      <c r="C18" s="6">
        <v>4010</v>
      </c>
      <c r="D18" s="31" t="s">
        <v>34</v>
      </c>
      <c r="E18" s="52">
        <v>488352</v>
      </c>
      <c r="F18" s="29"/>
    </row>
    <row r="19" spans="1:6" ht="12.75">
      <c r="A19" s="4"/>
      <c r="B19" s="5"/>
      <c r="C19" s="6">
        <v>4110</v>
      </c>
      <c r="D19" s="31" t="s">
        <v>35</v>
      </c>
      <c r="E19" s="52">
        <v>84144</v>
      </c>
      <c r="F19" s="29"/>
    </row>
    <row r="20" spans="1:6" ht="12.75">
      <c r="A20" s="4"/>
      <c r="B20" s="5"/>
      <c r="C20" s="6">
        <v>4120</v>
      </c>
      <c r="D20" s="31" t="s">
        <v>36</v>
      </c>
      <c r="E20" s="52">
        <v>11965</v>
      </c>
      <c r="F20" s="29"/>
    </row>
    <row r="21" spans="1:6" ht="12.75">
      <c r="A21" s="4"/>
      <c r="B21" s="5"/>
      <c r="C21" s="6">
        <v>4300</v>
      </c>
      <c r="D21" s="31" t="s">
        <v>8</v>
      </c>
      <c r="E21" s="52">
        <v>420351</v>
      </c>
      <c r="F21" s="29"/>
    </row>
    <row r="22" spans="1:6" ht="12.75">
      <c r="A22" s="4"/>
      <c r="B22" s="5"/>
      <c r="C22" s="6">
        <v>4440</v>
      </c>
      <c r="D22" s="31" t="s">
        <v>37</v>
      </c>
      <c r="E22" s="52">
        <v>11088</v>
      </c>
      <c r="F22" s="29"/>
    </row>
    <row r="23" spans="1:6" ht="14.25" customHeight="1" outlineLevel="1">
      <c r="A23" s="124"/>
      <c r="B23" s="47">
        <v>75045</v>
      </c>
      <c r="C23" s="47"/>
      <c r="D23" s="49" t="s">
        <v>49</v>
      </c>
      <c r="E23" s="163">
        <v>240000</v>
      </c>
      <c r="F23" s="30"/>
    </row>
    <row r="24" spans="1:6" ht="12.75">
      <c r="A24" s="4"/>
      <c r="B24" s="5"/>
      <c r="C24" s="6">
        <v>3030</v>
      </c>
      <c r="D24" s="7" t="s">
        <v>22</v>
      </c>
      <c r="E24" s="52">
        <v>94740</v>
      </c>
      <c r="F24" s="29"/>
    </row>
    <row r="25" spans="1:6" ht="12.75">
      <c r="A25" s="4"/>
      <c r="B25" s="5"/>
      <c r="C25" s="6">
        <v>4110</v>
      </c>
      <c r="D25" s="31" t="s">
        <v>35</v>
      </c>
      <c r="E25" s="52">
        <v>8220</v>
      </c>
      <c r="F25" s="29"/>
    </row>
    <row r="26" spans="1:6" ht="12.75">
      <c r="A26" s="4"/>
      <c r="B26" s="5"/>
      <c r="C26" s="6">
        <v>4120</v>
      </c>
      <c r="D26" s="31" t="s">
        <v>36</v>
      </c>
      <c r="E26" s="52">
        <v>1169</v>
      </c>
      <c r="F26" s="29"/>
    </row>
    <row r="27" spans="1:6" ht="12.75">
      <c r="A27" s="4"/>
      <c r="B27" s="5"/>
      <c r="C27" s="6">
        <v>4170</v>
      </c>
      <c r="D27" s="31" t="s">
        <v>226</v>
      </c>
      <c r="E27" s="52">
        <v>44940</v>
      </c>
      <c r="F27" s="29"/>
    </row>
    <row r="28" spans="1:6" ht="12.75">
      <c r="A28" s="4"/>
      <c r="B28" s="5"/>
      <c r="C28" s="6">
        <v>4210</v>
      </c>
      <c r="D28" s="31" t="s">
        <v>16</v>
      </c>
      <c r="E28" s="52">
        <v>3500</v>
      </c>
      <c r="F28" s="29"/>
    </row>
    <row r="29" spans="1:6" ht="12.75">
      <c r="A29" s="4"/>
      <c r="B29" s="5"/>
      <c r="C29" s="6">
        <v>4260</v>
      </c>
      <c r="D29" s="31" t="s">
        <v>44</v>
      </c>
      <c r="E29" s="52">
        <v>3500</v>
      </c>
      <c r="F29" s="29"/>
    </row>
    <row r="30" spans="1:6" ht="12.75">
      <c r="A30" s="4"/>
      <c r="B30" s="5"/>
      <c r="C30" s="6">
        <v>4300</v>
      </c>
      <c r="D30" s="31" t="s">
        <v>8</v>
      </c>
      <c r="E30" s="52">
        <v>83031</v>
      </c>
      <c r="F30" s="29"/>
    </row>
    <row r="31" spans="1:5" s="60" customFormat="1" ht="12" customHeight="1" outlineLevel="2" thickBot="1">
      <c r="A31" s="33"/>
      <c r="B31" s="34"/>
      <c r="C31" s="35">
        <v>4410</v>
      </c>
      <c r="D31" s="36" t="s">
        <v>40</v>
      </c>
      <c r="E31" s="52">
        <v>900</v>
      </c>
    </row>
    <row r="32" spans="1:5" s="60" customFormat="1" ht="17.25" customHeight="1" outlineLevel="2" thickBot="1">
      <c r="A32" s="8">
        <v>754</v>
      </c>
      <c r="B32" s="9"/>
      <c r="C32" s="10"/>
      <c r="D32" s="69" t="s">
        <v>57</v>
      </c>
      <c r="E32" s="1">
        <v>13000</v>
      </c>
    </row>
    <row r="33" spans="1:5" s="60" customFormat="1" ht="12" customHeight="1" outlineLevel="2">
      <c r="A33" s="46"/>
      <c r="B33" s="47">
        <v>75414</v>
      </c>
      <c r="C33" s="48"/>
      <c r="D33" s="49" t="s">
        <v>59</v>
      </c>
      <c r="E33" s="25">
        <v>13000</v>
      </c>
    </row>
    <row r="34" spans="1:5" s="60" customFormat="1" ht="12" customHeight="1" outlineLevel="2" thickBot="1">
      <c r="A34" s="4"/>
      <c r="B34" s="53"/>
      <c r="C34" s="6">
        <v>6060</v>
      </c>
      <c r="D34" s="7" t="s">
        <v>48</v>
      </c>
      <c r="E34" s="52">
        <v>13000</v>
      </c>
    </row>
    <row r="35" spans="1:6" s="32" customFormat="1" ht="16.5" outlineLevel="2" thickBot="1">
      <c r="A35" s="8">
        <v>852</v>
      </c>
      <c r="B35" s="9"/>
      <c r="C35" s="10"/>
      <c r="D35" s="69" t="s">
        <v>202</v>
      </c>
      <c r="E35" s="1">
        <v>1483300</v>
      </c>
      <c r="F35" s="63"/>
    </row>
    <row r="36" spans="1:5" s="32" customFormat="1" ht="12.75" outlineLevel="2">
      <c r="A36" s="46"/>
      <c r="B36" s="47">
        <v>85203</v>
      </c>
      <c r="C36" s="48"/>
      <c r="D36" s="49" t="s">
        <v>90</v>
      </c>
      <c r="E36" s="25">
        <v>1483300</v>
      </c>
    </row>
    <row r="37" spans="1:5" s="32" customFormat="1" ht="23.25" outlineLevel="2" thickBot="1">
      <c r="A37" s="4"/>
      <c r="B37" s="53"/>
      <c r="C37" s="6">
        <v>2820</v>
      </c>
      <c r="D37" s="7" t="s">
        <v>256</v>
      </c>
      <c r="E37" s="52">
        <v>1483300</v>
      </c>
    </row>
    <row r="38" spans="1:5" s="32" customFormat="1" ht="13.5" hidden="1" outlineLevel="2" thickBot="1">
      <c r="A38" s="46"/>
      <c r="B38" s="47">
        <v>85295</v>
      </c>
      <c r="C38" s="48"/>
      <c r="D38" s="49" t="s">
        <v>14</v>
      </c>
      <c r="E38" s="25">
        <v>0</v>
      </c>
    </row>
    <row r="39" spans="1:8" s="32" customFormat="1" ht="34.5" hidden="1" outlineLevel="2" thickBot="1">
      <c r="A39" s="4"/>
      <c r="B39" s="5"/>
      <c r="C39" s="6">
        <v>2830</v>
      </c>
      <c r="D39" s="7" t="s">
        <v>83</v>
      </c>
      <c r="E39" s="3">
        <v>0</v>
      </c>
      <c r="H39" s="29"/>
    </row>
    <row r="40" spans="1:6" ht="14.25" customHeight="1" collapsed="1" thickBot="1">
      <c r="A40" s="8">
        <v>853</v>
      </c>
      <c r="B40" s="9"/>
      <c r="C40" s="9"/>
      <c r="D40" s="69" t="s">
        <v>207</v>
      </c>
      <c r="E40" s="162">
        <v>697600</v>
      </c>
      <c r="F40" s="29"/>
    </row>
    <row r="41" spans="1:5" s="32" customFormat="1" ht="12.75" outlineLevel="2">
      <c r="A41" s="46"/>
      <c r="B41" s="47">
        <v>85321</v>
      </c>
      <c r="C41" s="48"/>
      <c r="D41" s="49" t="s">
        <v>179</v>
      </c>
      <c r="E41" s="25">
        <v>697600</v>
      </c>
    </row>
    <row r="42" spans="1:8" s="32" customFormat="1" ht="12.75" outlineLevel="2">
      <c r="A42" s="4"/>
      <c r="B42" s="5"/>
      <c r="C42" s="6">
        <v>4010</v>
      </c>
      <c r="D42" s="7" t="s">
        <v>34</v>
      </c>
      <c r="E42" s="3">
        <v>259540</v>
      </c>
      <c r="H42" s="29"/>
    </row>
    <row r="43" spans="1:8" s="32" customFormat="1" ht="12.75" outlineLevel="2">
      <c r="A43" s="4"/>
      <c r="B43" s="5"/>
      <c r="C43" s="6">
        <v>4040</v>
      </c>
      <c r="D43" s="7" t="s">
        <v>39</v>
      </c>
      <c r="E43" s="3">
        <v>17000</v>
      </c>
      <c r="H43" s="29"/>
    </row>
    <row r="44" spans="1:8" s="32" customFormat="1" ht="12.75" outlineLevel="2">
      <c r="A44" s="4"/>
      <c r="B44" s="5"/>
      <c r="C44" s="6">
        <v>4110</v>
      </c>
      <c r="D44" s="7" t="s">
        <v>35</v>
      </c>
      <c r="E44" s="3">
        <v>60000</v>
      </c>
      <c r="H44" s="29"/>
    </row>
    <row r="45" spans="1:8" s="32" customFormat="1" ht="12.75" outlineLevel="2">
      <c r="A45" s="4"/>
      <c r="B45" s="5"/>
      <c r="C45" s="6">
        <v>4120</v>
      </c>
      <c r="D45" s="7" t="s">
        <v>36</v>
      </c>
      <c r="E45" s="3">
        <v>7000</v>
      </c>
      <c r="H45" s="29"/>
    </row>
    <row r="46" spans="1:8" s="32" customFormat="1" ht="12.75" outlineLevel="2">
      <c r="A46" s="4"/>
      <c r="B46" s="5"/>
      <c r="C46" s="6">
        <v>4170</v>
      </c>
      <c r="D46" s="7" t="s">
        <v>226</v>
      </c>
      <c r="E46" s="3">
        <v>207800</v>
      </c>
      <c r="H46" s="29"/>
    </row>
    <row r="47" spans="1:8" s="32" customFormat="1" ht="12.75" outlineLevel="2">
      <c r="A47" s="4"/>
      <c r="B47" s="5"/>
      <c r="C47" s="6">
        <v>4210</v>
      </c>
      <c r="D47" s="7" t="s">
        <v>16</v>
      </c>
      <c r="E47" s="3">
        <v>10400</v>
      </c>
      <c r="H47" s="29"/>
    </row>
    <row r="48" spans="1:8" s="32" customFormat="1" ht="12.75" outlineLevel="2">
      <c r="A48" s="4"/>
      <c r="B48" s="5"/>
      <c r="C48" s="6">
        <v>4260</v>
      </c>
      <c r="D48" s="7" t="s">
        <v>44</v>
      </c>
      <c r="E48" s="3">
        <v>15900</v>
      </c>
      <c r="H48" s="29"/>
    </row>
    <row r="49" spans="1:8" s="32" customFormat="1" ht="12.75" outlineLevel="2">
      <c r="A49" s="4"/>
      <c r="B49" s="5"/>
      <c r="C49" s="6">
        <v>4270</v>
      </c>
      <c r="D49" s="7" t="s">
        <v>7</v>
      </c>
      <c r="E49" s="3">
        <v>1500</v>
      </c>
      <c r="H49" s="29"/>
    </row>
    <row r="50" spans="1:8" s="32" customFormat="1" ht="12.75" outlineLevel="2">
      <c r="A50" s="4"/>
      <c r="B50" s="5"/>
      <c r="C50" s="6">
        <v>4300</v>
      </c>
      <c r="D50" s="7" t="s">
        <v>8</v>
      </c>
      <c r="E50" s="3">
        <v>107000</v>
      </c>
      <c r="H50" s="29"/>
    </row>
    <row r="51" spans="1:8" s="32" customFormat="1" ht="14.25" customHeight="1" outlineLevel="2">
      <c r="A51" s="4"/>
      <c r="B51" s="5"/>
      <c r="C51" s="6">
        <v>4410</v>
      </c>
      <c r="D51" s="7" t="s">
        <v>40</v>
      </c>
      <c r="E51" s="3">
        <v>5700</v>
      </c>
      <c r="H51" s="29"/>
    </row>
    <row r="52" spans="1:8" s="32" customFormat="1" ht="12.75" hidden="1" outlineLevel="2">
      <c r="A52" s="4"/>
      <c r="B52" s="5"/>
      <c r="C52" s="6">
        <v>4430</v>
      </c>
      <c r="D52" s="7" t="s">
        <v>17</v>
      </c>
      <c r="E52" s="3">
        <v>0</v>
      </c>
      <c r="H52" s="29"/>
    </row>
    <row r="53" spans="1:6" ht="13.5" collapsed="1" thickBot="1">
      <c r="A53" s="33"/>
      <c r="B53" s="34"/>
      <c r="C53" s="35">
        <v>4440</v>
      </c>
      <c r="D53" s="70" t="s">
        <v>37</v>
      </c>
      <c r="E53" s="71">
        <v>5760</v>
      </c>
      <c r="F53" s="29"/>
    </row>
    <row r="54" spans="1:6" s="32" customFormat="1" ht="12.75" hidden="1" outlineLevel="2">
      <c r="A54" s="4"/>
      <c r="B54" s="125">
        <v>85334</v>
      </c>
      <c r="C54" s="289"/>
      <c r="D54" s="126" t="s">
        <v>95</v>
      </c>
      <c r="E54" s="2">
        <f>E55</f>
        <v>0</v>
      </c>
      <c r="F54" s="63"/>
    </row>
    <row r="55" spans="1:5" s="32" customFormat="1" ht="13.5" hidden="1" outlineLevel="2" thickBot="1">
      <c r="A55" s="33"/>
      <c r="B55" s="164"/>
      <c r="C55" s="35">
        <v>3110</v>
      </c>
      <c r="D55" s="70" t="s">
        <v>56</v>
      </c>
      <c r="E55" s="71">
        <f>sekretarz!E243</f>
        <v>0</v>
      </c>
    </row>
    <row r="56" spans="1:6" s="32" customFormat="1" ht="16.5" hidden="1" outlineLevel="2" thickBot="1">
      <c r="A56" s="8">
        <v>921</v>
      </c>
      <c r="B56" s="9"/>
      <c r="C56" s="10"/>
      <c r="D56" s="69" t="s">
        <v>112</v>
      </c>
      <c r="E56" s="1">
        <f>E59+E57</f>
        <v>0</v>
      </c>
      <c r="F56" s="63"/>
    </row>
    <row r="57" spans="1:6" s="32" customFormat="1" ht="12.75" hidden="1" outlineLevel="2">
      <c r="A57" s="46"/>
      <c r="B57" s="47">
        <v>92113</v>
      </c>
      <c r="C57" s="48"/>
      <c r="D57" s="49" t="s">
        <v>120</v>
      </c>
      <c r="E57" s="25">
        <f>SUM(E58:E58)</f>
        <v>0</v>
      </c>
      <c r="F57" s="63"/>
    </row>
    <row r="58" spans="1:9" s="32" customFormat="1" ht="13.5" hidden="1" outlineLevel="2" thickBot="1">
      <c r="A58" s="33"/>
      <c r="B58" s="34"/>
      <c r="C58" s="35">
        <v>2550</v>
      </c>
      <c r="D58" s="70" t="s">
        <v>116</v>
      </c>
      <c r="E58" s="37">
        <f>frankiewicz!E154</f>
        <v>0</v>
      </c>
      <c r="G58" s="29"/>
      <c r="H58" s="29"/>
      <c r="I58" s="29"/>
    </row>
    <row r="59" ht="12.75" collapsed="1">
      <c r="F59" s="66"/>
    </row>
    <row r="60" ht="12.75">
      <c r="F60" s="66"/>
    </row>
    <row r="61" spans="3:5" ht="12.75">
      <c r="C61" s="30"/>
      <c r="D61" s="30"/>
      <c r="E61" s="30"/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SheetLayoutView="100" workbookViewId="0" topLeftCell="A1">
      <selection activeCell="E16" sqref="E16"/>
    </sheetView>
  </sheetViews>
  <sheetFormatPr defaultColWidth="9.140625" defaultRowHeight="12.75" outlineLevelRow="4"/>
  <cols>
    <col min="1" max="1" width="5.140625" style="66" customWidth="1"/>
    <col min="2" max="2" width="6.140625" style="66" customWidth="1"/>
    <col min="3" max="3" width="5.140625" style="66" customWidth="1"/>
    <col min="4" max="4" width="50.7109375" style="66" customWidth="1"/>
    <col min="5" max="5" width="17.7109375" style="66" customWidth="1"/>
    <col min="6" max="6" width="11.7109375" style="66" customWidth="1"/>
    <col min="7" max="7" width="13.8515625" style="66" customWidth="1"/>
    <col min="8" max="16384" width="9.140625" style="66" customWidth="1"/>
  </cols>
  <sheetData>
    <row r="1" spans="3:7" s="60" customFormat="1" ht="12.75" customHeight="1">
      <c r="C1" s="77"/>
      <c r="D1" s="32"/>
      <c r="E1" s="78" t="s">
        <v>311</v>
      </c>
      <c r="F1" s="79"/>
      <c r="G1" s="80"/>
    </row>
    <row r="2" spans="3:7" s="60" customFormat="1" ht="12.75" customHeight="1">
      <c r="C2" s="77"/>
      <c r="D2" s="32"/>
      <c r="E2" s="78" t="s">
        <v>182</v>
      </c>
      <c r="F2" s="79"/>
      <c r="G2" s="80"/>
    </row>
    <row r="3" spans="3:7" s="60" customFormat="1" ht="12.75" customHeight="1">
      <c r="C3" s="77"/>
      <c r="D3" s="32"/>
      <c r="E3" s="78" t="s">
        <v>306</v>
      </c>
      <c r="F3" s="79"/>
      <c r="G3" s="80"/>
    </row>
    <row r="4" spans="3:7" s="60" customFormat="1" ht="12.75" customHeight="1">
      <c r="C4" s="77"/>
      <c r="D4" s="32"/>
      <c r="E4" s="78" t="s">
        <v>298</v>
      </c>
      <c r="F4" s="79"/>
      <c r="G4" s="80"/>
    </row>
    <row r="5" spans="3:7" s="60" customFormat="1" ht="12.75" customHeight="1">
      <c r="C5" s="77"/>
      <c r="D5" s="32"/>
      <c r="E5" s="78" t="s">
        <v>312</v>
      </c>
      <c r="F5" s="79"/>
      <c r="G5" s="80"/>
    </row>
    <row r="6" spans="3:7" s="60" customFormat="1" ht="12.75" customHeight="1">
      <c r="C6" s="77"/>
      <c r="D6" s="32"/>
      <c r="E6" s="78" t="s">
        <v>182</v>
      </c>
      <c r="F6" s="79"/>
      <c r="G6" s="80"/>
    </row>
    <row r="7" spans="3:7" s="60" customFormat="1" ht="12.75" customHeight="1">
      <c r="C7" s="77"/>
      <c r="D7" s="32"/>
      <c r="E7" s="78" t="s">
        <v>257</v>
      </c>
      <c r="F7" s="79"/>
      <c r="G7" s="80"/>
    </row>
    <row r="8" spans="1:6" s="30" customFormat="1" ht="12.75" outlineLevel="4">
      <c r="A8" s="85"/>
      <c r="B8" s="86"/>
      <c r="C8" s="86"/>
      <c r="D8" s="87"/>
      <c r="E8" s="88"/>
      <c r="F8" s="89"/>
    </row>
    <row r="9" spans="1:6" s="30" customFormat="1" ht="12.75" outlineLevel="4">
      <c r="A9" s="85"/>
      <c r="B9" s="86"/>
      <c r="C9" s="86"/>
      <c r="D9" s="87"/>
      <c r="E9" s="88"/>
      <c r="F9" s="89"/>
    </row>
    <row r="10" spans="1:9" s="91" customFormat="1" ht="19.5">
      <c r="A10" s="90" t="s">
        <v>131</v>
      </c>
      <c r="C10" s="92"/>
      <c r="D10" s="93"/>
      <c r="E10" s="94">
        <v>81789444</v>
      </c>
      <c r="F10" s="95"/>
      <c r="G10" s="96"/>
      <c r="I10" s="97"/>
    </row>
    <row r="11" spans="1:5" s="28" customFormat="1" ht="15.75">
      <c r="A11" s="201"/>
      <c r="C11" s="202"/>
      <c r="E11" s="254"/>
    </row>
    <row r="12" ht="13.5" thickBot="1">
      <c r="C12" s="100"/>
    </row>
    <row r="13" spans="1:5" s="28" customFormat="1" ht="24" customHeight="1" thickBot="1">
      <c r="A13" s="103" t="s">
        <v>132</v>
      </c>
      <c r="B13" s="104" t="s">
        <v>133</v>
      </c>
      <c r="C13" s="104" t="s">
        <v>134</v>
      </c>
      <c r="D13" s="105" t="s">
        <v>135</v>
      </c>
      <c r="E13" s="106" t="s">
        <v>0</v>
      </c>
    </row>
    <row r="14" spans="1:8" ht="13.5" thickBot="1">
      <c r="A14" s="331"/>
      <c r="B14" s="332"/>
      <c r="C14" s="332"/>
      <c r="D14" s="333"/>
      <c r="E14" s="65">
        <v>76284233</v>
      </c>
      <c r="H14" s="28"/>
    </row>
    <row r="15" spans="1:8" s="27" customFormat="1" ht="14.25" thickBot="1">
      <c r="A15" s="328" t="s">
        <v>167</v>
      </c>
      <c r="B15" s="329"/>
      <c r="C15" s="329"/>
      <c r="D15" s="330"/>
      <c r="E15" s="26">
        <v>24277226</v>
      </c>
      <c r="H15" s="28"/>
    </row>
    <row r="16" spans="1:10" s="30" customFormat="1" ht="16.5" thickBot="1">
      <c r="A16" s="8">
        <v>758</v>
      </c>
      <c r="B16" s="9"/>
      <c r="C16" s="10"/>
      <c r="D16" s="11" t="s">
        <v>64</v>
      </c>
      <c r="E16" s="1">
        <v>24277226</v>
      </c>
      <c r="F16" s="29"/>
      <c r="G16" s="29"/>
      <c r="H16" s="29"/>
      <c r="I16" s="29"/>
      <c r="J16" s="29"/>
    </row>
    <row r="17" spans="1:9" s="30" customFormat="1" ht="12.75" outlineLevel="1">
      <c r="A17" s="12"/>
      <c r="B17" s="13">
        <v>75818</v>
      </c>
      <c r="C17" s="14"/>
      <c r="D17" s="15" t="s">
        <v>66</v>
      </c>
      <c r="E17" s="2">
        <v>24277226</v>
      </c>
      <c r="F17" s="29"/>
      <c r="I17" s="29"/>
    </row>
    <row r="18" spans="1:9" s="32" customFormat="1" ht="13.5" outlineLevel="2" thickBot="1">
      <c r="A18" s="33"/>
      <c r="B18" s="34"/>
      <c r="C18" s="35">
        <v>4810</v>
      </c>
      <c r="D18" s="36" t="s">
        <v>67</v>
      </c>
      <c r="E18" s="37">
        <v>24277226</v>
      </c>
      <c r="I18" s="29"/>
    </row>
    <row r="19" spans="1:8" s="27" customFormat="1" ht="14.25" thickBot="1">
      <c r="A19" s="328" t="s">
        <v>195</v>
      </c>
      <c r="B19" s="329"/>
      <c r="C19" s="329"/>
      <c r="D19" s="330"/>
      <c r="E19" s="26">
        <v>127000</v>
      </c>
      <c r="H19" s="28"/>
    </row>
    <row r="20" spans="1:8" s="60" customFormat="1" ht="14.25" customHeight="1" thickBot="1">
      <c r="A20" s="38">
        <v>750</v>
      </c>
      <c r="B20" s="39"/>
      <c r="C20" s="40"/>
      <c r="D20" s="11" t="s">
        <v>32</v>
      </c>
      <c r="E20" s="1">
        <v>127000</v>
      </c>
      <c r="F20" s="58"/>
      <c r="G20" s="59"/>
      <c r="H20" s="59"/>
    </row>
    <row r="21" spans="1:11" s="30" customFormat="1" ht="12.75" outlineLevel="1">
      <c r="A21" s="12"/>
      <c r="B21" s="13">
        <v>75023</v>
      </c>
      <c r="C21" s="14"/>
      <c r="D21" s="43" t="s">
        <v>42</v>
      </c>
      <c r="E21" s="2">
        <v>127000</v>
      </c>
      <c r="F21" s="61"/>
      <c r="G21" s="29"/>
      <c r="I21" s="29"/>
      <c r="J21" s="29"/>
      <c r="K21" s="29"/>
    </row>
    <row r="22" spans="1:11" s="32" customFormat="1" ht="13.5" outlineLevel="2" thickBot="1">
      <c r="A22" s="4"/>
      <c r="B22" s="5"/>
      <c r="C22" s="6">
        <v>4300</v>
      </c>
      <c r="D22" s="7" t="s">
        <v>8</v>
      </c>
      <c r="E22" s="3">
        <v>127000</v>
      </c>
      <c r="F22" s="62"/>
      <c r="I22" s="29"/>
      <c r="J22" s="29"/>
      <c r="K22" s="29"/>
    </row>
    <row r="23" spans="1:8" s="27" customFormat="1" ht="14.25" thickBot="1">
      <c r="A23" s="328" t="s">
        <v>138</v>
      </c>
      <c r="B23" s="329"/>
      <c r="C23" s="329"/>
      <c r="D23" s="330"/>
      <c r="E23" s="26">
        <v>2227200</v>
      </c>
      <c r="H23" s="28"/>
    </row>
    <row r="24" spans="1:8" s="60" customFormat="1" ht="14.25" customHeight="1" thickBot="1">
      <c r="A24" s="38">
        <v>750</v>
      </c>
      <c r="B24" s="39"/>
      <c r="C24" s="40"/>
      <c r="D24" s="11" t="s">
        <v>32</v>
      </c>
      <c r="E24" s="1">
        <v>2227200</v>
      </c>
      <c r="F24" s="58"/>
      <c r="G24" s="59"/>
      <c r="H24" s="59"/>
    </row>
    <row r="25" spans="1:11" s="30" customFormat="1" ht="12.75" outlineLevel="1">
      <c r="A25" s="12"/>
      <c r="B25" s="13">
        <v>75023</v>
      </c>
      <c r="C25" s="14"/>
      <c r="D25" s="43" t="s">
        <v>42</v>
      </c>
      <c r="E25" s="2">
        <v>1827200</v>
      </c>
      <c r="F25" s="61"/>
      <c r="G25" s="29"/>
      <c r="I25" s="29"/>
      <c r="J25" s="29"/>
      <c r="K25" s="29"/>
    </row>
    <row r="26" spans="1:10" s="32" customFormat="1" ht="12.75" outlineLevel="2">
      <c r="A26" s="4"/>
      <c r="B26" s="5"/>
      <c r="C26" s="6">
        <v>4110</v>
      </c>
      <c r="D26" s="7" t="s">
        <v>35</v>
      </c>
      <c r="E26" s="3">
        <v>3000</v>
      </c>
      <c r="H26" s="29"/>
      <c r="I26" s="29"/>
      <c r="J26" s="29"/>
    </row>
    <row r="27" spans="1:10" s="32" customFormat="1" ht="12.75" outlineLevel="2">
      <c r="A27" s="4"/>
      <c r="B27" s="5"/>
      <c r="C27" s="6">
        <v>4120</v>
      </c>
      <c r="D27" s="7" t="s">
        <v>36</v>
      </c>
      <c r="E27" s="3">
        <v>1800</v>
      </c>
      <c r="H27" s="29"/>
      <c r="I27" s="29"/>
      <c r="J27" s="29"/>
    </row>
    <row r="28" spans="1:10" s="32" customFormat="1" ht="12.75" outlineLevel="2">
      <c r="A28" s="4"/>
      <c r="B28" s="5"/>
      <c r="C28" s="6">
        <v>4170</v>
      </c>
      <c r="D28" s="7" t="s">
        <v>226</v>
      </c>
      <c r="E28" s="3">
        <v>35000</v>
      </c>
      <c r="H28" s="29"/>
      <c r="I28" s="29"/>
      <c r="J28" s="29"/>
    </row>
    <row r="29" spans="1:11" s="32" customFormat="1" ht="12.75" outlineLevel="2">
      <c r="A29" s="4"/>
      <c r="B29" s="5"/>
      <c r="C29" s="6">
        <v>4210</v>
      </c>
      <c r="D29" s="7" t="s">
        <v>16</v>
      </c>
      <c r="E29" s="3">
        <v>194200</v>
      </c>
      <c r="F29" s="62"/>
      <c r="I29" s="29"/>
      <c r="J29" s="29"/>
      <c r="K29" s="29"/>
    </row>
    <row r="30" spans="1:11" s="32" customFormat="1" ht="12.75" outlineLevel="2">
      <c r="A30" s="4"/>
      <c r="B30" s="5"/>
      <c r="C30" s="6">
        <v>4300</v>
      </c>
      <c r="D30" s="7" t="s">
        <v>8</v>
      </c>
      <c r="E30" s="3">
        <v>1593200</v>
      </c>
      <c r="F30" s="62"/>
      <c r="I30" s="29"/>
      <c r="J30" s="29"/>
      <c r="K30" s="29"/>
    </row>
    <row r="31" spans="1:10" s="30" customFormat="1" ht="12.75" outlineLevel="1">
      <c r="A31" s="12"/>
      <c r="B31" s="13">
        <v>75095</v>
      </c>
      <c r="C31" s="14"/>
      <c r="D31" s="15" t="s">
        <v>14</v>
      </c>
      <c r="E31" s="2">
        <v>400000</v>
      </c>
      <c r="F31" s="61"/>
      <c r="G31" s="29"/>
      <c r="I31" s="29"/>
      <c r="J31" s="29"/>
    </row>
    <row r="32" spans="1:10" s="30" customFormat="1" ht="12.75" outlineLevel="1">
      <c r="A32" s="12"/>
      <c r="B32" s="5"/>
      <c r="C32" s="6">
        <v>4110</v>
      </c>
      <c r="D32" s="7" t="s">
        <v>35</v>
      </c>
      <c r="E32" s="52">
        <v>211</v>
      </c>
      <c r="F32" s="61"/>
      <c r="G32" s="29"/>
      <c r="I32" s="29"/>
      <c r="J32" s="29"/>
    </row>
    <row r="33" spans="1:10" s="30" customFormat="1" ht="12.75" outlineLevel="1">
      <c r="A33" s="12"/>
      <c r="B33" s="5"/>
      <c r="C33" s="6">
        <v>4120</v>
      </c>
      <c r="D33" s="7" t="s">
        <v>36</v>
      </c>
      <c r="E33" s="52">
        <v>30</v>
      </c>
      <c r="F33" s="61"/>
      <c r="G33" s="29"/>
      <c r="I33" s="29"/>
      <c r="J33" s="29"/>
    </row>
    <row r="34" spans="1:6" s="30" customFormat="1" ht="15" customHeight="1" thickBot="1">
      <c r="A34" s="4"/>
      <c r="B34" s="5"/>
      <c r="C34" s="6">
        <v>4300</v>
      </c>
      <c r="D34" s="7" t="s">
        <v>8</v>
      </c>
      <c r="E34" s="52">
        <v>399759</v>
      </c>
      <c r="F34" s="29"/>
    </row>
    <row r="35" spans="1:10" s="30" customFormat="1" ht="16.5" hidden="1" thickBot="1">
      <c r="A35" s="8">
        <v>757</v>
      </c>
      <c r="B35" s="9"/>
      <c r="C35" s="10"/>
      <c r="D35" s="11" t="s">
        <v>61</v>
      </c>
      <c r="E35" s="1">
        <v>0</v>
      </c>
      <c r="F35" s="58"/>
      <c r="H35" s="29"/>
      <c r="I35" s="29"/>
      <c r="J35" s="29"/>
    </row>
    <row r="36" spans="1:9" s="30" customFormat="1" ht="25.5" hidden="1" outlineLevel="1">
      <c r="A36" s="12"/>
      <c r="B36" s="44">
        <v>75702</v>
      </c>
      <c r="C36" s="14"/>
      <c r="D36" s="15" t="s">
        <v>62</v>
      </c>
      <c r="E36" s="2">
        <v>0</v>
      </c>
      <c r="F36" s="61"/>
      <c r="I36" s="29"/>
    </row>
    <row r="37" spans="1:9" s="32" customFormat="1" ht="13.5" hidden="1" outlineLevel="2" thickBot="1">
      <c r="A37" s="4"/>
      <c r="B37" s="5"/>
      <c r="C37" s="6">
        <v>4300</v>
      </c>
      <c r="D37" s="7" t="s">
        <v>8</v>
      </c>
      <c r="E37" s="3">
        <v>0</v>
      </c>
      <c r="F37" s="62"/>
      <c r="I37" s="29"/>
    </row>
    <row r="38" spans="1:8" s="27" customFormat="1" ht="14.25" collapsed="1" thickBot="1">
      <c r="A38" s="328" t="s">
        <v>139</v>
      </c>
      <c r="B38" s="329"/>
      <c r="C38" s="329"/>
      <c r="D38" s="330"/>
      <c r="E38" s="26">
        <v>2263000</v>
      </c>
      <c r="H38" s="28"/>
    </row>
    <row r="39" spans="1:10" s="30" customFormat="1" ht="16.5" thickBot="1">
      <c r="A39" s="8">
        <v>750</v>
      </c>
      <c r="B39" s="9"/>
      <c r="C39" s="10"/>
      <c r="D39" s="11" t="s">
        <v>32</v>
      </c>
      <c r="E39" s="1">
        <v>2263000</v>
      </c>
      <c r="F39" s="29"/>
      <c r="G39" s="29"/>
      <c r="H39" s="29"/>
      <c r="I39" s="29"/>
      <c r="J39" s="29"/>
    </row>
    <row r="40" spans="1:9" s="30" customFormat="1" ht="12.75" outlineLevel="1">
      <c r="A40" s="12"/>
      <c r="B40" s="44">
        <v>75022</v>
      </c>
      <c r="C40" s="14"/>
      <c r="D40" s="15" t="s">
        <v>38</v>
      </c>
      <c r="E40" s="2">
        <v>2263000</v>
      </c>
      <c r="F40" s="29"/>
      <c r="H40" s="29"/>
      <c r="I40" s="29"/>
    </row>
    <row r="41" spans="1:10" s="32" customFormat="1" ht="12.75" hidden="1" outlineLevel="2">
      <c r="A41" s="4"/>
      <c r="B41" s="5"/>
      <c r="C41" s="6">
        <v>3020</v>
      </c>
      <c r="D41" s="7" t="s">
        <v>15</v>
      </c>
      <c r="E41" s="3">
        <v>0</v>
      </c>
      <c r="H41" s="29"/>
      <c r="I41" s="29"/>
      <c r="J41" s="29"/>
    </row>
    <row r="42" spans="1:10" s="32" customFormat="1" ht="12.75" outlineLevel="2">
      <c r="A42" s="4"/>
      <c r="B42" s="5"/>
      <c r="C42" s="6">
        <v>3030</v>
      </c>
      <c r="D42" s="7" t="s">
        <v>22</v>
      </c>
      <c r="E42" s="3">
        <v>1050000</v>
      </c>
      <c r="H42" s="29"/>
      <c r="I42" s="29"/>
      <c r="J42" s="29"/>
    </row>
    <row r="43" spans="1:10" s="32" customFormat="1" ht="12.75" outlineLevel="2">
      <c r="A43" s="4"/>
      <c r="B43" s="5"/>
      <c r="C43" s="6">
        <v>4010</v>
      </c>
      <c r="D43" s="7" t="s">
        <v>34</v>
      </c>
      <c r="E43" s="3">
        <v>600080</v>
      </c>
      <c r="H43" s="29"/>
      <c r="I43" s="29"/>
      <c r="J43" s="29"/>
    </row>
    <row r="44" spans="1:10" s="32" customFormat="1" ht="12.75" outlineLevel="2">
      <c r="A44" s="4"/>
      <c r="B44" s="5"/>
      <c r="C44" s="6">
        <v>4040</v>
      </c>
      <c r="D44" s="7" t="s">
        <v>39</v>
      </c>
      <c r="E44" s="3">
        <v>40300</v>
      </c>
      <c r="H44" s="29"/>
      <c r="I44" s="29"/>
      <c r="J44" s="29"/>
    </row>
    <row r="45" spans="1:10" s="32" customFormat="1" ht="12.75" outlineLevel="2">
      <c r="A45" s="4"/>
      <c r="B45" s="5"/>
      <c r="C45" s="6">
        <v>4110</v>
      </c>
      <c r="D45" s="7" t="s">
        <v>35</v>
      </c>
      <c r="E45" s="3">
        <v>110330</v>
      </c>
      <c r="H45" s="29"/>
      <c r="I45" s="29"/>
      <c r="J45" s="29"/>
    </row>
    <row r="46" spans="1:10" s="32" customFormat="1" ht="12.75" outlineLevel="2">
      <c r="A46" s="4"/>
      <c r="B46" s="5"/>
      <c r="C46" s="6">
        <v>4120</v>
      </c>
      <c r="D46" s="7" t="s">
        <v>36</v>
      </c>
      <c r="E46" s="3">
        <v>15690</v>
      </c>
      <c r="H46" s="29"/>
      <c r="I46" s="29"/>
      <c r="J46" s="29"/>
    </row>
    <row r="47" spans="1:10" s="32" customFormat="1" ht="12.75" outlineLevel="2">
      <c r="A47" s="4"/>
      <c r="B47" s="5"/>
      <c r="C47" s="6">
        <v>4170</v>
      </c>
      <c r="D47" s="7" t="s">
        <v>226</v>
      </c>
      <c r="E47" s="3">
        <v>18000</v>
      </c>
      <c r="H47" s="29"/>
      <c r="I47" s="29"/>
      <c r="J47" s="29"/>
    </row>
    <row r="48" spans="1:10" s="32" customFormat="1" ht="12.75" outlineLevel="2">
      <c r="A48" s="4"/>
      <c r="B48" s="5"/>
      <c r="C48" s="6">
        <v>4210</v>
      </c>
      <c r="D48" s="7" t="s">
        <v>16</v>
      </c>
      <c r="E48" s="3">
        <v>50000</v>
      </c>
      <c r="H48" s="29"/>
      <c r="I48" s="29"/>
      <c r="J48" s="29"/>
    </row>
    <row r="49" spans="1:10" s="32" customFormat="1" ht="12.75" hidden="1" outlineLevel="2">
      <c r="A49" s="4"/>
      <c r="B49" s="5"/>
      <c r="C49" s="6">
        <v>4270</v>
      </c>
      <c r="D49" s="7" t="s">
        <v>7</v>
      </c>
      <c r="E49" s="3">
        <v>0</v>
      </c>
      <c r="H49" s="29"/>
      <c r="I49" s="29"/>
      <c r="J49" s="29"/>
    </row>
    <row r="50" spans="1:10" s="32" customFormat="1" ht="12.75" outlineLevel="2">
      <c r="A50" s="4"/>
      <c r="B50" s="5"/>
      <c r="C50" s="6">
        <v>4300</v>
      </c>
      <c r="D50" s="7" t="s">
        <v>8</v>
      </c>
      <c r="E50" s="3">
        <v>244000</v>
      </c>
      <c r="H50" s="29"/>
      <c r="I50" s="29"/>
      <c r="J50" s="29"/>
    </row>
    <row r="51" spans="1:10" s="32" customFormat="1" ht="12.75" outlineLevel="2">
      <c r="A51" s="4"/>
      <c r="B51" s="5"/>
      <c r="C51" s="6">
        <v>4410</v>
      </c>
      <c r="D51" s="7" t="s">
        <v>40</v>
      </c>
      <c r="E51" s="3">
        <v>36000</v>
      </c>
      <c r="H51" s="29"/>
      <c r="I51" s="29"/>
      <c r="J51" s="29"/>
    </row>
    <row r="52" spans="1:10" s="32" customFormat="1" ht="12.75" outlineLevel="2">
      <c r="A52" s="4"/>
      <c r="B52" s="5"/>
      <c r="C52" s="6">
        <v>4420</v>
      </c>
      <c r="D52" s="7" t="s">
        <v>41</v>
      </c>
      <c r="E52" s="3">
        <v>83000</v>
      </c>
      <c r="H52" s="29"/>
      <c r="I52" s="29"/>
      <c r="J52" s="29"/>
    </row>
    <row r="53" spans="1:10" s="32" customFormat="1" ht="12.75" outlineLevel="2">
      <c r="A53" s="4"/>
      <c r="B53" s="5"/>
      <c r="C53" s="6">
        <v>4430</v>
      </c>
      <c r="D53" s="7" t="s">
        <v>17</v>
      </c>
      <c r="E53" s="3">
        <v>4100</v>
      </c>
      <c r="H53" s="29"/>
      <c r="I53" s="29"/>
      <c r="J53" s="29"/>
    </row>
    <row r="54" spans="1:10" s="32" customFormat="1" ht="13.5" outlineLevel="2" thickBot="1">
      <c r="A54" s="33"/>
      <c r="B54" s="34"/>
      <c r="C54" s="35">
        <v>4440</v>
      </c>
      <c r="D54" s="36" t="s">
        <v>37</v>
      </c>
      <c r="E54" s="37">
        <v>11500</v>
      </c>
      <c r="H54" s="29"/>
      <c r="I54" s="29"/>
      <c r="J54" s="29"/>
    </row>
    <row r="55" spans="1:8" s="27" customFormat="1" ht="14.25" thickBot="1">
      <c r="A55" s="328" t="s">
        <v>140</v>
      </c>
      <c r="B55" s="329"/>
      <c r="C55" s="329"/>
      <c r="D55" s="330"/>
      <c r="E55" s="26">
        <v>1191000</v>
      </c>
      <c r="H55" s="28"/>
    </row>
    <row r="56" spans="1:8" s="60" customFormat="1" ht="14.25" customHeight="1" thickBot="1">
      <c r="A56" s="38">
        <v>750</v>
      </c>
      <c r="B56" s="39"/>
      <c r="C56" s="40"/>
      <c r="D56" s="11" t="s">
        <v>32</v>
      </c>
      <c r="E56" s="1">
        <v>1191000</v>
      </c>
      <c r="F56" s="58"/>
      <c r="G56" s="59"/>
      <c r="H56" s="59"/>
    </row>
    <row r="57" spans="1:11" s="30" customFormat="1" ht="12.75" outlineLevel="1">
      <c r="A57" s="12"/>
      <c r="B57" s="13">
        <v>75023</v>
      </c>
      <c r="C57" s="14"/>
      <c r="D57" s="43" t="s">
        <v>42</v>
      </c>
      <c r="E57" s="2">
        <v>1191000</v>
      </c>
      <c r="F57" s="61"/>
      <c r="G57" s="29"/>
      <c r="I57" s="29"/>
      <c r="J57" s="29"/>
      <c r="K57" s="29"/>
    </row>
    <row r="58" spans="1:12" s="32" customFormat="1" ht="12.75" outlineLevel="2">
      <c r="A58" s="4"/>
      <c r="B58" s="5"/>
      <c r="C58" s="6">
        <v>3020</v>
      </c>
      <c r="D58" s="7" t="s">
        <v>15</v>
      </c>
      <c r="E58" s="3">
        <v>30000</v>
      </c>
      <c r="F58" s="62"/>
      <c r="I58" s="29"/>
      <c r="J58" s="29"/>
      <c r="K58" s="29"/>
      <c r="L58" s="63"/>
    </row>
    <row r="59" spans="1:12" s="32" customFormat="1" ht="12.75" outlineLevel="2">
      <c r="A59" s="4"/>
      <c r="B59" s="5"/>
      <c r="C59" s="6">
        <v>4170</v>
      </c>
      <c r="D59" s="7" t="s">
        <v>226</v>
      </c>
      <c r="E59" s="3">
        <v>5000</v>
      </c>
      <c r="F59" s="62"/>
      <c r="I59" s="29"/>
      <c r="J59" s="29"/>
      <c r="K59" s="29"/>
      <c r="L59" s="63"/>
    </row>
    <row r="60" spans="1:11" s="32" customFormat="1" ht="12.75" outlineLevel="2">
      <c r="A60" s="4"/>
      <c r="B60" s="5"/>
      <c r="C60" s="6">
        <v>4210</v>
      </c>
      <c r="D60" s="7" t="s">
        <v>16</v>
      </c>
      <c r="E60" s="3">
        <v>36000</v>
      </c>
      <c r="F60" s="62"/>
      <c r="I60" s="29"/>
      <c r="J60" s="29"/>
      <c r="K60" s="29"/>
    </row>
    <row r="61" spans="1:11" s="32" customFormat="1" ht="12.75" outlineLevel="2">
      <c r="A61" s="4"/>
      <c r="B61" s="5"/>
      <c r="C61" s="6">
        <v>4300</v>
      </c>
      <c r="D61" s="7" t="s">
        <v>8</v>
      </c>
      <c r="E61" s="3">
        <v>638000</v>
      </c>
      <c r="F61" s="62"/>
      <c r="I61" s="29"/>
      <c r="J61" s="29"/>
      <c r="K61" s="29"/>
    </row>
    <row r="62" spans="1:11" s="32" customFormat="1" ht="12.75" outlineLevel="2">
      <c r="A62" s="4"/>
      <c r="B62" s="5"/>
      <c r="C62" s="6">
        <v>4410</v>
      </c>
      <c r="D62" s="7" t="s">
        <v>40</v>
      </c>
      <c r="E62" s="3">
        <v>70000</v>
      </c>
      <c r="F62" s="62"/>
      <c r="I62" s="29"/>
      <c r="J62" s="29"/>
      <c r="K62" s="29"/>
    </row>
    <row r="63" spans="1:11" s="32" customFormat="1" ht="12.75" outlineLevel="2">
      <c r="A63" s="4"/>
      <c r="B63" s="5"/>
      <c r="C63" s="6">
        <v>4420</v>
      </c>
      <c r="D63" s="7" t="s">
        <v>41</v>
      </c>
      <c r="E63" s="3">
        <v>400000</v>
      </c>
      <c r="F63" s="62"/>
      <c r="I63" s="29"/>
      <c r="J63" s="29"/>
      <c r="K63" s="29"/>
    </row>
    <row r="64" spans="1:11" s="32" customFormat="1" ht="13.5" outlineLevel="2" thickBot="1">
      <c r="A64" s="33"/>
      <c r="B64" s="34"/>
      <c r="C64" s="35">
        <v>4430</v>
      </c>
      <c r="D64" s="36" t="s">
        <v>17</v>
      </c>
      <c r="E64" s="37">
        <v>12000</v>
      </c>
      <c r="F64" s="62"/>
      <c r="I64" s="29"/>
      <c r="J64" s="29"/>
      <c r="K64" s="29"/>
    </row>
    <row r="65" spans="1:8" s="27" customFormat="1" ht="14.25" thickBot="1">
      <c r="A65" s="328" t="s">
        <v>141</v>
      </c>
      <c r="B65" s="329"/>
      <c r="C65" s="329"/>
      <c r="D65" s="330"/>
      <c r="E65" s="26">
        <v>46198807</v>
      </c>
      <c r="H65" s="28"/>
    </row>
    <row r="66" spans="1:8" s="60" customFormat="1" ht="14.25" customHeight="1" thickBot="1">
      <c r="A66" s="38">
        <v>750</v>
      </c>
      <c r="B66" s="39"/>
      <c r="C66" s="40"/>
      <c r="D66" s="11" t="s">
        <v>32</v>
      </c>
      <c r="E66" s="1">
        <v>46198807</v>
      </c>
      <c r="F66" s="58"/>
      <c r="G66" s="59"/>
      <c r="H66" s="59"/>
    </row>
    <row r="67" spans="1:11" s="30" customFormat="1" ht="12.75" outlineLevel="1">
      <c r="A67" s="12"/>
      <c r="B67" s="13">
        <v>75023</v>
      </c>
      <c r="C67" s="14"/>
      <c r="D67" s="51" t="s">
        <v>42</v>
      </c>
      <c r="E67" s="2">
        <v>46198807</v>
      </c>
      <c r="F67" s="61"/>
      <c r="G67" s="29"/>
      <c r="I67" s="29"/>
      <c r="J67" s="29"/>
      <c r="K67" s="29"/>
    </row>
    <row r="68" spans="1:12" s="32" customFormat="1" ht="12.75" outlineLevel="2">
      <c r="A68" s="4"/>
      <c r="B68" s="5"/>
      <c r="C68" s="6">
        <v>3020</v>
      </c>
      <c r="D68" s="7" t="s">
        <v>15</v>
      </c>
      <c r="E68" s="3">
        <v>322160</v>
      </c>
      <c r="F68" s="62"/>
      <c r="I68" s="29"/>
      <c r="J68" s="29"/>
      <c r="K68" s="29"/>
      <c r="L68" s="63"/>
    </row>
    <row r="69" spans="1:11" s="32" customFormat="1" ht="12.75" outlineLevel="2">
      <c r="A69" s="4"/>
      <c r="B69" s="5"/>
      <c r="C69" s="53">
        <v>4010</v>
      </c>
      <c r="D69" s="7" t="s">
        <v>34</v>
      </c>
      <c r="E69" s="3">
        <v>35839807</v>
      </c>
      <c r="F69" s="62"/>
      <c r="I69" s="29"/>
      <c r="J69" s="29"/>
      <c r="K69" s="29"/>
    </row>
    <row r="70" spans="1:11" s="32" customFormat="1" ht="12.75" outlineLevel="2">
      <c r="A70" s="4"/>
      <c r="B70" s="5"/>
      <c r="C70" s="20">
        <v>4040</v>
      </c>
      <c r="D70" s="21" t="s">
        <v>39</v>
      </c>
      <c r="E70" s="22">
        <v>2690000</v>
      </c>
      <c r="F70" s="62"/>
      <c r="I70" s="29"/>
      <c r="J70" s="29"/>
      <c r="K70" s="29"/>
    </row>
    <row r="71" spans="1:11" s="32" customFormat="1" ht="12.75" outlineLevel="2">
      <c r="A71" s="4"/>
      <c r="B71" s="5"/>
      <c r="C71" s="6">
        <v>4110</v>
      </c>
      <c r="D71" s="7" t="s">
        <v>35</v>
      </c>
      <c r="E71" s="3">
        <v>6429238</v>
      </c>
      <c r="F71" s="62"/>
      <c r="I71" s="29"/>
      <c r="J71" s="29"/>
      <c r="K71" s="29"/>
    </row>
    <row r="72" spans="1:11" s="32" customFormat="1" ht="12.75" outlineLevel="2">
      <c r="A72" s="4"/>
      <c r="B72" s="5"/>
      <c r="C72" s="6">
        <v>4120</v>
      </c>
      <c r="D72" s="7" t="s">
        <v>36</v>
      </c>
      <c r="E72" s="3">
        <v>914202</v>
      </c>
      <c r="F72" s="62"/>
      <c r="I72" s="29"/>
      <c r="J72" s="29"/>
      <c r="K72" s="29"/>
    </row>
    <row r="73" spans="1:11" s="32" customFormat="1" ht="12.75" hidden="1" outlineLevel="2">
      <c r="A73" s="4"/>
      <c r="B73" s="5"/>
      <c r="C73" s="6">
        <v>4210</v>
      </c>
      <c r="D73" s="7" t="s">
        <v>16</v>
      </c>
      <c r="E73" s="64">
        <v>0</v>
      </c>
      <c r="F73" s="62"/>
      <c r="I73" s="29"/>
      <c r="J73" s="29"/>
      <c r="K73" s="29"/>
    </row>
    <row r="74" spans="1:11" s="32" customFormat="1" ht="12.75" outlineLevel="2">
      <c r="A74" s="299"/>
      <c r="B74" s="194"/>
      <c r="C74" s="6">
        <v>4300</v>
      </c>
      <c r="D74" s="7" t="s">
        <v>8</v>
      </c>
      <c r="E74" s="3">
        <v>3400</v>
      </c>
      <c r="F74" s="62"/>
      <c r="I74" s="29"/>
      <c r="J74" s="29"/>
      <c r="K74" s="29"/>
    </row>
    <row r="75" spans="1:11" s="32" customFormat="1" ht="12.75" hidden="1" outlineLevel="2">
      <c r="A75" s="4"/>
      <c r="B75" s="5"/>
      <c r="C75" s="20">
        <v>4420</v>
      </c>
      <c r="D75" s="21" t="s">
        <v>41</v>
      </c>
      <c r="E75" s="22">
        <v>0</v>
      </c>
      <c r="F75" s="62"/>
      <c r="I75" s="29"/>
      <c r="J75" s="29"/>
      <c r="K75" s="29"/>
    </row>
    <row r="76" spans="1:11" s="32" customFormat="1" ht="13.5" hidden="1" outlineLevel="2" thickBot="1">
      <c r="A76" s="33"/>
      <c r="B76" s="34"/>
      <c r="C76" s="35">
        <v>4430</v>
      </c>
      <c r="D76" s="36" t="s">
        <v>17</v>
      </c>
      <c r="E76" s="37">
        <v>0</v>
      </c>
      <c r="F76" s="62"/>
      <c r="I76" s="29"/>
      <c r="J76" s="29"/>
      <c r="K76" s="29"/>
    </row>
    <row r="77" ht="12.75" collapsed="1"/>
    <row r="78" ht="13.5" thickBot="1"/>
    <row r="79" spans="1:5" ht="21.75" thickBot="1">
      <c r="A79" s="136" t="s">
        <v>132</v>
      </c>
      <c r="B79" s="137" t="s">
        <v>133</v>
      </c>
      <c r="C79" s="137" t="s">
        <v>134</v>
      </c>
      <c r="D79" s="138" t="s">
        <v>135</v>
      </c>
      <c r="E79" s="106" t="s">
        <v>1</v>
      </c>
    </row>
    <row r="80" spans="1:8" ht="13.5" thickBot="1">
      <c r="A80" s="331"/>
      <c r="B80" s="332"/>
      <c r="C80" s="332"/>
      <c r="D80" s="333"/>
      <c r="E80" s="65">
        <v>2408503</v>
      </c>
      <c r="H80" s="28"/>
    </row>
    <row r="81" spans="1:8" s="27" customFormat="1" ht="14.25" thickBot="1">
      <c r="A81" s="328" t="s">
        <v>167</v>
      </c>
      <c r="B81" s="329"/>
      <c r="C81" s="329"/>
      <c r="D81" s="330"/>
      <c r="E81" s="26">
        <v>2408503</v>
      </c>
      <c r="H81" s="28"/>
    </row>
    <row r="82" spans="1:7" s="32" customFormat="1" ht="16.5" outlineLevel="2" thickBot="1">
      <c r="A82" s="8">
        <v>801</v>
      </c>
      <c r="B82" s="9"/>
      <c r="C82" s="10"/>
      <c r="D82" s="69" t="s">
        <v>68</v>
      </c>
      <c r="E82" s="1">
        <v>2331911</v>
      </c>
      <c r="F82" s="63"/>
      <c r="G82" s="63"/>
    </row>
    <row r="83" spans="1:7" s="32" customFormat="1" ht="12.75" outlineLevel="2">
      <c r="A83" s="46"/>
      <c r="B83" s="47">
        <v>80120</v>
      </c>
      <c r="C83" s="48"/>
      <c r="D83" s="49" t="s">
        <v>73</v>
      </c>
      <c r="E83" s="25">
        <v>2000000</v>
      </c>
      <c r="F83" s="63"/>
      <c r="G83" s="63"/>
    </row>
    <row r="84" spans="1:7" s="32" customFormat="1" ht="12.75" outlineLevel="2">
      <c r="A84" s="4"/>
      <c r="B84" s="5"/>
      <c r="C84" s="6">
        <v>4810</v>
      </c>
      <c r="D84" s="31" t="s">
        <v>67</v>
      </c>
      <c r="E84" s="52">
        <v>2000000</v>
      </c>
      <c r="F84" s="63"/>
      <c r="G84" s="63"/>
    </row>
    <row r="85" spans="1:6" s="32" customFormat="1" ht="12.75" outlineLevel="2">
      <c r="A85" s="46"/>
      <c r="B85" s="47">
        <v>80132</v>
      </c>
      <c r="C85" s="48"/>
      <c r="D85" s="49" t="s">
        <v>75</v>
      </c>
      <c r="E85" s="25">
        <v>331911</v>
      </c>
      <c r="F85" s="63"/>
    </row>
    <row r="86" spans="1:7" s="32" customFormat="1" ht="13.5" outlineLevel="2" thickBot="1">
      <c r="A86" s="4"/>
      <c r="B86" s="5"/>
      <c r="C86" s="6">
        <v>4810</v>
      </c>
      <c r="D86" s="31" t="s">
        <v>67</v>
      </c>
      <c r="E86" s="52">
        <v>331911</v>
      </c>
      <c r="G86" s="121"/>
    </row>
    <row r="87" spans="1:7" s="32" customFormat="1" ht="16.5" outlineLevel="2" thickBot="1">
      <c r="A87" s="8">
        <v>852</v>
      </c>
      <c r="B87" s="9"/>
      <c r="C87" s="10"/>
      <c r="D87" s="69" t="s">
        <v>202</v>
      </c>
      <c r="E87" s="1">
        <v>10300</v>
      </c>
      <c r="F87" s="63"/>
      <c r="G87" s="122"/>
    </row>
    <row r="88" spans="1:6" s="30" customFormat="1" ht="12.75" outlineLevel="4">
      <c r="A88" s="46"/>
      <c r="B88" s="47">
        <v>85201</v>
      </c>
      <c r="C88" s="48"/>
      <c r="D88" s="49" t="s">
        <v>206</v>
      </c>
      <c r="E88" s="25">
        <v>10300</v>
      </c>
      <c r="F88" s="29"/>
    </row>
    <row r="89" spans="1:6" s="30" customFormat="1" ht="13.5" outlineLevel="1" thickBot="1">
      <c r="A89" s="33"/>
      <c r="B89" s="34"/>
      <c r="C89" s="164">
        <v>4810</v>
      </c>
      <c r="D89" s="36" t="s">
        <v>67</v>
      </c>
      <c r="E89" s="71">
        <v>10300</v>
      </c>
      <c r="F89" s="29"/>
    </row>
    <row r="90" spans="1:7" s="32" customFormat="1" ht="16.5" outlineLevel="2" thickBot="1">
      <c r="A90" s="8">
        <v>854</v>
      </c>
      <c r="B90" s="9"/>
      <c r="C90" s="10"/>
      <c r="D90" s="69" t="s">
        <v>99</v>
      </c>
      <c r="E90" s="1">
        <v>66292</v>
      </c>
      <c r="F90" s="63"/>
      <c r="G90" s="63"/>
    </row>
    <row r="91" spans="1:6" s="30" customFormat="1" ht="12.75" outlineLevel="4">
      <c r="A91" s="46"/>
      <c r="B91" s="47">
        <v>85407</v>
      </c>
      <c r="C91" s="48"/>
      <c r="D91" s="49" t="s">
        <v>174</v>
      </c>
      <c r="E91" s="25">
        <v>66292</v>
      </c>
      <c r="F91" s="29"/>
    </row>
    <row r="92" spans="1:6" s="30" customFormat="1" ht="13.5" outlineLevel="1" thickBot="1">
      <c r="A92" s="33"/>
      <c r="B92" s="34"/>
      <c r="C92" s="164">
        <v>4810</v>
      </c>
      <c r="D92" s="36" t="s">
        <v>67</v>
      </c>
      <c r="E92" s="71">
        <v>66292</v>
      </c>
      <c r="F92" s="29"/>
    </row>
    <row r="93" spans="1:5" s="32" customFormat="1" ht="12.75" outlineLevel="2">
      <c r="A93" s="168"/>
      <c r="B93" s="168"/>
      <c r="C93" s="169"/>
      <c r="D93" s="185"/>
      <c r="E93" s="255"/>
    </row>
    <row r="94" ht="13.5" thickBot="1"/>
    <row r="95" spans="1:5" ht="21.75" thickBot="1">
      <c r="A95" s="136" t="s">
        <v>132</v>
      </c>
      <c r="B95" s="137" t="s">
        <v>133</v>
      </c>
      <c r="C95" s="137" t="s">
        <v>134</v>
      </c>
      <c r="D95" s="138" t="s">
        <v>135</v>
      </c>
      <c r="E95" s="106" t="s">
        <v>136</v>
      </c>
    </row>
    <row r="96" spans="1:8" ht="13.5" thickBot="1">
      <c r="A96" s="331"/>
      <c r="B96" s="332"/>
      <c r="C96" s="332"/>
      <c r="D96" s="333"/>
      <c r="E96" s="203">
        <v>2512247</v>
      </c>
      <c r="H96" s="28"/>
    </row>
    <row r="97" spans="1:8" s="27" customFormat="1" ht="14.25" thickBot="1">
      <c r="A97" s="328" t="s">
        <v>141</v>
      </c>
      <c r="B97" s="329"/>
      <c r="C97" s="329"/>
      <c r="D97" s="330"/>
      <c r="E97" s="204">
        <v>2512247</v>
      </c>
      <c r="H97" s="28"/>
    </row>
    <row r="98" spans="1:8" s="60" customFormat="1" ht="14.25" customHeight="1" thickBot="1">
      <c r="A98" s="38">
        <v>750</v>
      </c>
      <c r="B98" s="39"/>
      <c r="C98" s="40"/>
      <c r="D98" s="11" t="s">
        <v>32</v>
      </c>
      <c r="E98" s="1">
        <v>2512247</v>
      </c>
      <c r="F98" s="58"/>
      <c r="G98" s="59"/>
      <c r="H98" s="59"/>
    </row>
    <row r="99" spans="1:11" s="30" customFormat="1" ht="12.75" outlineLevel="1">
      <c r="A99" s="12"/>
      <c r="B99" s="44">
        <v>75011</v>
      </c>
      <c r="C99" s="14"/>
      <c r="D99" s="15" t="s">
        <v>33</v>
      </c>
      <c r="E99" s="2">
        <v>2512247</v>
      </c>
      <c r="F99" s="61"/>
      <c r="G99" s="29"/>
      <c r="I99" s="29"/>
      <c r="J99" s="29"/>
      <c r="K99" s="29"/>
    </row>
    <row r="100" spans="1:11" s="32" customFormat="1" ht="12.75" outlineLevel="2">
      <c r="A100" s="4"/>
      <c r="B100" s="5"/>
      <c r="C100" s="6">
        <v>4010</v>
      </c>
      <c r="D100" s="7" t="s">
        <v>34</v>
      </c>
      <c r="E100" s="3">
        <v>2099136</v>
      </c>
      <c r="F100" s="62"/>
      <c r="I100" s="29"/>
      <c r="J100" s="29"/>
      <c r="K100" s="29"/>
    </row>
    <row r="101" spans="1:11" s="32" customFormat="1" ht="12.75" outlineLevel="2">
      <c r="A101" s="4"/>
      <c r="B101" s="5"/>
      <c r="C101" s="6">
        <v>4110</v>
      </c>
      <c r="D101" s="7" t="s">
        <v>35</v>
      </c>
      <c r="E101" s="3">
        <v>361682</v>
      </c>
      <c r="F101" s="62"/>
      <c r="I101" s="29"/>
      <c r="J101" s="29"/>
      <c r="K101" s="29"/>
    </row>
    <row r="102" spans="1:11" s="32" customFormat="1" ht="13.5" outlineLevel="2" thickBot="1">
      <c r="A102" s="33"/>
      <c r="B102" s="34"/>
      <c r="C102" s="35">
        <v>4120</v>
      </c>
      <c r="D102" s="36" t="s">
        <v>36</v>
      </c>
      <c r="E102" s="37">
        <v>51429</v>
      </c>
      <c r="F102" s="62"/>
      <c r="I102" s="29"/>
      <c r="J102" s="29"/>
      <c r="K102" s="29"/>
    </row>
    <row r="103" spans="1:11" s="32" customFormat="1" ht="12.75" outlineLevel="2">
      <c r="A103" s="168"/>
      <c r="B103" s="168"/>
      <c r="C103" s="169"/>
      <c r="D103" s="170"/>
      <c r="E103" s="256"/>
      <c r="F103" s="62"/>
      <c r="I103" s="29"/>
      <c r="J103" s="29"/>
      <c r="K103" s="29"/>
    </row>
    <row r="104" ht="13.5" thickBot="1"/>
    <row r="105" spans="1:5" ht="21.75" thickBot="1">
      <c r="A105" s="136" t="s">
        <v>132</v>
      </c>
      <c r="B105" s="137" t="s">
        <v>133</v>
      </c>
      <c r="C105" s="137" t="s">
        <v>134</v>
      </c>
      <c r="D105" s="138" t="s">
        <v>135</v>
      </c>
      <c r="E105" s="106" t="s">
        <v>137</v>
      </c>
    </row>
    <row r="106" spans="1:5" ht="13.5" thickBot="1">
      <c r="A106" s="331"/>
      <c r="B106" s="332"/>
      <c r="C106" s="332"/>
      <c r="D106" s="333"/>
      <c r="E106" s="65">
        <v>584461</v>
      </c>
    </row>
    <row r="107" spans="1:5" ht="14.25" thickBot="1">
      <c r="A107" s="328" t="s">
        <v>141</v>
      </c>
      <c r="B107" s="329"/>
      <c r="C107" s="329"/>
      <c r="D107" s="330"/>
      <c r="E107" s="26">
        <v>584461</v>
      </c>
    </row>
    <row r="108" spans="1:5" ht="16.5" thickBot="1">
      <c r="A108" s="38">
        <v>750</v>
      </c>
      <c r="B108" s="39"/>
      <c r="C108" s="40"/>
      <c r="D108" s="11" t="s">
        <v>32</v>
      </c>
      <c r="E108" s="1">
        <v>584461</v>
      </c>
    </row>
    <row r="109" spans="1:5" ht="12.75">
      <c r="A109" s="12"/>
      <c r="B109" s="44">
        <v>75011</v>
      </c>
      <c r="C109" s="14"/>
      <c r="D109" s="15" t="s">
        <v>33</v>
      </c>
      <c r="E109" s="2">
        <v>584461</v>
      </c>
    </row>
    <row r="110" spans="1:11" s="32" customFormat="1" ht="12.75" outlineLevel="2">
      <c r="A110" s="4"/>
      <c r="B110" s="5"/>
      <c r="C110" s="6">
        <v>4010</v>
      </c>
      <c r="D110" s="7" t="s">
        <v>34</v>
      </c>
      <c r="E110" s="3">
        <v>488352</v>
      </c>
      <c r="F110" s="62"/>
      <c r="I110" s="29"/>
      <c r="J110" s="29"/>
      <c r="K110" s="29"/>
    </row>
    <row r="111" spans="1:11" s="32" customFormat="1" ht="12.75" outlineLevel="2">
      <c r="A111" s="4"/>
      <c r="B111" s="5"/>
      <c r="C111" s="6">
        <v>4110</v>
      </c>
      <c r="D111" s="7" t="s">
        <v>35</v>
      </c>
      <c r="E111" s="3">
        <v>84144</v>
      </c>
      <c r="F111" s="62"/>
      <c r="I111" s="29"/>
      <c r="J111" s="29"/>
      <c r="K111" s="29"/>
    </row>
    <row r="112" spans="1:11" s="32" customFormat="1" ht="13.5" outlineLevel="2" thickBot="1">
      <c r="A112" s="33"/>
      <c r="B112" s="34"/>
      <c r="C112" s="35">
        <v>4120</v>
      </c>
      <c r="D112" s="36" t="s">
        <v>36</v>
      </c>
      <c r="E112" s="37">
        <v>11965</v>
      </c>
      <c r="F112" s="62"/>
      <c r="I112" s="29"/>
      <c r="J112" s="29"/>
      <c r="K112" s="29"/>
    </row>
  </sheetData>
  <mergeCells count="13">
    <mergeCell ref="A14:D14"/>
    <mergeCell ref="A96:D96"/>
    <mergeCell ref="A15:D15"/>
    <mergeCell ref="A23:D23"/>
    <mergeCell ref="A38:D38"/>
    <mergeCell ref="A19:D19"/>
    <mergeCell ref="A97:D97"/>
    <mergeCell ref="A106:D106"/>
    <mergeCell ref="A107:D107"/>
    <mergeCell ref="A55:D55"/>
    <mergeCell ref="A65:D65"/>
    <mergeCell ref="A81:D81"/>
    <mergeCell ref="A80:D80"/>
  </mergeCells>
  <printOptions horizontalCentered="1"/>
  <pageMargins left="0.5905511811023623" right="0.5905511811023623" top="0.52" bottom="0.51" header="0.5118110236220472" footer="0.5118110236220472"/>
  <pageSetup horizontalDpi="600" verticalDpi="600" orientation="portrait" paperSize="9" scale="94" r:id="rId1"/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SheetLayoutView="100" workbookViewId="0" topLeftCell="A1">
      <selection activeCell="E11" sqref="E11"/>
    </sheetView>
  </sheetViews>
  <sheetFormatPr defaultColWidth="9.140625" defaultRowHeight="12.75" outlineLevelRow="2"/>
  <cols>
    <col min="1" max="1" width="5.140625" style="66" customWidth="1"/>
    <col min="2" max="2" width="6.140625" style="66" customWidth="1"/>
    <col min="3" max="3" width="5.140625" style="66" customWidth="1"/>
    <col min="4" max="4" width="50.7109375" style="66" customWidth="1"/>
    <col min="5" max="5" width="17.7109375" style="66" customWidth="1"/>
    <col min="6" max="6" width="11.7109375" style="66" customWidth="1"/>
    <col min="7" max="7" width="13.8515625" style="66" customWidth="1"/>
    <col min="8" max="16384" width="9.140625" style="66" customWidth="1"/>
  </cols>
  <sheetData>
    <row r="1" spans="1:5" ht="19.5">
      <c r="A1" s="135"/>
      <c r="E1" s="89"/>
    </row>
    <row r="2" spans="1:9" s="91" customFormat="1" ht="19.5">
      <c r="A2" s="90" t="s">
        <v>148</v>
      </c>
      <c r="C2" s="92"/>
      <c r="D2" s="93"/>
      <c r="E2" s="94">
        <v>17765140</v>
      </c>
      <c r="F2" s="95"/>
      <c r="G2" s="96"/>
      <c r="I2" s="97"/>
    </row>
    <row r="3" ht="13.5" thickBot="1">
      <c r="C3" s="100"/>
    </row>
    <row r="4" spans="1:5" s="28" customFormat="1" ht="24" customHeight="1" thickBot="1">
      <c r="A4" s="136" t="s">
        <v>132</v>
      </c>
      <c r="B4" s="137" t="s">
        <v>133</v>
      </c>
      <c r="C4" s="137" t="s">
        <v>134</v>
      </c>
      <c r="D4" s="138" t="s">
        <v>135</v>
      </c>
      <c r="E4" s="106" t="s">
        <v>0</v>
      </c>
    </row>
    <row r="5" spans="1:8" ht="13.5" thickBot="1">
      <c r="A5" s="331"/>
      <c r="B5" s="332"/>
      <c r="C5" s="332"/>
      <c r="D5" s="333"/>
      <c r="E5" s="65">
        <v>13249800</v>
      </c>
      <c r="H5" s="28"/>
    </row>
    <row r="6" spans="1:8" s="27" customFormat="1" ht="14.25" thickBot="1">
      <c r="A6" s="328" t="s">
        <v>153</v>
      </c>
      <c r="B6" s="329"/>
      <c r="C6" s="329"/>
      <c r="D6" s="330"/>
      <c r="E6" s="26">
        <v>1450000</v>
      </c>
      <c r="H6" s="28"/>
    </row>
    <row r="7" spans="1:8" s="60" customFormat="1" ht="14.25" customHeight="1" thickBot="1">
      <c r="A7" s="38">
        <v>750</v>
      </c>
      <c r="B7" s="39"/>
      <c r="C7" s="40"/>
      <c r="D7" s="11" t="s">
        <v>32</v>
      </c>
      <c r="E7" s="1">
        <v>1450000</v>
      </c>
      <c r="F7" s="58"/>
      <c r="G7" s="59"/>
      <c r="H7" s="59"/>
    </row>
    <row r="8" spans="1:11" s="30" customFormat="1" ht="12.75" outlineLevel="1">
      <c r="A8" s="12"/>
      <c r="B8" s="13">
        <v>75023</v>
      </c>
      <c r="C8" s="14"/>
      <c r="D8" s="43" t="s">
        <v>42</v>
      </c>
      <c r="E8" s="2">
        <v>1450000</v>
      </c>
      <c r="F8" s="61"/>
      <c r="G8" s="29"/>
      <c r="I8" s="29"/>
      <c r="J8" s="29"/>
      <c r="K8" s="29"/>
    </row>
    <row r="9" spans="1:11" s="30" customFormat="1" ht="12.75" outlineLevel="1">
      <c r="A9" s="12"/>
      <c r="B9" s="189"/>
      <c r="C9" s="6">
        <v>3020</v>
      </c>
      <c r="D9" s="7" t="s">
        <v>249</v>
      </c>
      <c r="E9" s="3">
        <v>31500</v>
      </c>
      <c r="F9" s="61"/>
      <c r="G9" s="29"/>
      <c r="I9" s="29"/>
      <c r="J9" s="29"/>
      <c r="K9" s="29"/>
    </row>
    <row r="10" spans="1:11" s="30" customFormat="1" ht="12.75" outlineLevel="1">
      <c r="A10" s="12"/>
      <c r="B10" s="189"/>
      <c r="C10" s="6">
        <v>4110</v>
      </c>
      <c r="D10" s="7" t="s">
        <v>35</v>
      </c>
      <c r="E10" s="3">
        <v>15800</v>
      </c>
      <c r="F10" s="61"/>
      <c r="G10" s="29"/>
      <c r="I10" s="29"/>
      <c r="J10" s="29"/>
      <c r="K10" s="29"/>
    </row>
    <row r="11" spans="1:11" s="30" customFormat="1" ht="12.75" outlineLevel="1">
      <c r="A11" s="12"/>
      <c r="B11" s="189"/>
      <c r="C11" s="6">
        <v>4120</v>
      </c>
      <c r="D11" s="7" t="s">
        <v>36</v>
      </c>
      <c r="E11" s="3">
        <v>10200</v>
      </c>
      <c r="F11" s="61"/>
      <c r="G11" s="29"/>
      <c r="I11" s="29"/>
      <c r="J11" s="29"/>
      <c r="K11" s="29"/>
    </row>
    <row r="12" spans="1:11" s="30" customFormat="1" ht="12.75" outlineLevel="1">
      <c r="A12" s="12"/>
      <c r="B12" s="189"/>
      <c r="C12" s="6">
        <v>4170</v>
      </c>
      <c r="D12" s="7" t="s">
        <v>226</v>
      </c>
      <c r="E12" s="3">
        <v>119000</v>
      </c>
      <c r="F12" s="61"/>
      <c r="G12" s="29"/>
      <c r="I12" s="29"/>
      <c r="J12" s="29"/>
      <c r="K12" s="29"/>
    </row>
    <row r="13" spans="1:12" s="32" customFormat="1" ht="12.75" outlineLevel="2">
      <c r="A13" s="4"/>
      <c r="B13" s="5"/>
      <c r="C13" s="6">
        <v>4210</v>
      </c>
      <c r="D13" s="7" t="s">
        <v>16</v>
      </c>
      <c r="E13" s="3">
        <v>32000</v>
      </c>
      <c r="F13" s="62"/>
      <c r="I13" s="29"/>
      <c r="J13" s="29"/>
      <c r="K13" s="29"/>
      <c r="L13" s="63"/>
    </row>
    <row r="14" spans="1:11" s="32" customFormat="1" ht="12.75" outlineLevel="2">
      <c r="A14" s="4"/>
      <c r="B14" s="5"/>
      <c r="C14" s="6">
        <v>4300</v>
      </c>
      <c r="D14" s="7" t="s">
        <v>8</v>
      </c>
      <c r="E14" s="3">
        <v>1235500</v>
      </c>
      <c r="F14" s="62"/>
      <c r="I14" s="29"/>
      <c r="J14" s="29"/>
      <c r="K14" s="29"/>
    </row>
    <row r="15" spans="1:11" s="32" customFormat="1" ht="12.75" hidden="1" outlineLevel="2">
      <c r="A15" s="4"/>
      <c r="B15" s="5"/>
      <c r="C15" s="6">
        <v>4420</v>
      </c>
      <c r="D15" s="7" t="s">
        <v>41</v>
      </c>
      <c r="E15" s="3">
        <v>0</v>
      </c>
      <c r="F15" s="62"/>
      <c r="I15" s="29"/>
      <c r="J15" s="29"/>
      <c r="K15" s="29"/>
    </row>
    <row r="16" spans="1:11" s="32" customFormat="1" ht="12.75" outlineLevel="2">
      <c r="A16" s="4"/>
      <c r="B16" s="5"/>
      <c r="C16" s="6">
        <v>4410</v>
      </c>
      <c r="D16" s="7" t="s">
        <v>40</v>
      </c>
      <c r="E16" s="3">
        <v>5000</v>
      </c>
      <c r="F16" s="62"/>
      <c r="I16" s="29"/>
      <c r="J16" s="29"/>
      <c r="K16" s="29"/>
    </row>
    <row r="17" spans="1:11" s="32" customFormat="1" ht="13.5" outlineLevel="2" thickBot="1">
      <c r="A17" s="4"/>
      <c r="B17" s="5"/>
      <c r="C17" s="6">
        <v>4430</v>
      </c>
      <c r="D17" s="7" t="s">
        <v>17</v>
      </c>
      <c r="E17" s="3">
        <v>1000</v>
      </c>
      <c r="F17" s="62"/>
      <c r="I17" s="29"/>
      <c r="J17" s="29"/>
      <c r="K17" s="29"/>
    </row>
    <row r="18" spans="1:8" s="27" customFormat="1" ht="14.25" thickBot="1">
      <c r="A18" s="328" t="s">
        <v>154</v>
      </c>
      <c r="B18" s="329"/>
      <c r="C18" s="329"/>
      <c r="D18" s="330"/>
      <c r="E18" s="26">
        <v>124000</v>
      </c>
      <c r="H18" s="28"/>
    </row>
    <row r="19" spans="1:8" s="60" customFormat="1" ht="14.25" customHeight="1" thickBot="1">
      <c r="A19" s="38">
        <v>720</v>
      </c>
      <c r="B19" s="39"/>
      <c r="C19" s="40"/>
      <c r="D19" s="11" t="s">
        <v>208</v>
      </c>
      <c r="E19" s="1">
        <v>49000</v>
      </c>
      <c r="F19" s="58"/>
      <c r="G19" s="59"/>
      <c r="H19" s="59"/>
    </row>
    <row r="20" spans="1:10" s="30" customFormat="1" ht="12.75" outlineLevel="1">
      <c r="A20" s="12"/>
      <c r="B20" s="13">
        <v>72095</v>
      </c>
      <c r="C20" s="14"/>
      <c r="D20" s="15" t="s">
        <v>14</v>
      </c>
      <c r="E20" s="2">
        <v>49000</v>
      </c>
      <c r="F20" s="61"/>
      <c r="G20" s="29"/>
      <c r="I20" s="29"/>
      <c r="J20" s="29"/>
    </row>
    <row r="21" spans="1:9" s="32" customFormat="1" ht="12.75" outlineLevel="2">
      <c r="A21" s="4"/>
      <c r="B21" s="5"/>
      <c r="C21" s="6">
        <v>4010</v>
      </c>
      <c r="D21" s="7" t="s">
        <v>292</v>
      </c>
      <c r="E21" s="3">
        <v>20079</v>
      </c>
      <c r="I21" s="29"/>
    </row>
    <row r="22" spans="1:9" s="32" customFormat="1" ht="12.75" outlineLevel="2">
      <c r="A22" s="4"/>
      <c r="B22" s="5"/>
      <c r="C22" s="6">
        <v>4110</v>
      </c>
      <c r="D22" s="7" t="s">
        <v>35</v>
      </c>
      <c r="E22" s="3">
        <v>4308</v>
      </c>
      <c r="I22" s="29"/>
    </row>
    <row r="23" spans="1:9" s="32" customFormat="1" ht="12.75" outlineLevel="2">
      <c r="A23" s="4"/>
      <c r="B23" s="5"/>
      <c r="C23" s="6">
        <v>4120</v>
      </c>
      <c r="D23" s="7" t="s">
        <v>36</v>
      </c>
      <c r="E23" s="3">
        <v>613</v>
      </c>
      <c r="I23" s="29"/>
    </row>
    <row r="24" spans="1:10" s="74" customFormat="1" ht="13.5" outlineLevel="1" thickBot="1">
      <c r="A24" s="188"/>
      <c r="B24" s="189"/>
      <c r="C24" s="6">
        <v>4300</v>
      </c>
      <c r="D24" s="7" t="s">
        <v>8</v>
      </c>
      <c r="E24" s="52">
        <v>24000</v>
      </c>
      <c r="F24" s="61"/>
      <c r="G24" s="190"/>
      <c r="I24" s="190"/>
      <c r="J24" s="190"/>
    </row>
    <row r="25" spans="1:8" s="60" customFormat="1" ht="14.25" customHeight="1" thickBot="1">
      <c r="A25" s="38">
        <v>750</v>
      </c>
      <c r="B25" s="39"/>
      <c r="C25" s="40"/>
      <c r="D25" s="11" t="s">
        <v>32</v>
      </c>
      <c r="E25" s="1">
        <v>75000</v>
      </c>
      <c r="F25" s="58"/>
      <c r="G25" s="59"/>
      <c r="H25" s="59"/>
    </row>
    <row r="26" spans="1:10" s="30" customFormat="1" ht="12.75" outlineLevel="1">
      <c r="A26" s="12"/>
      <c r="B26" s="13">
        <v>75095</v>
      </c>
      <c r="C26" s="14"/>
      <c r="D26" s="15" t="s">
        <v>14</v>
      </c>
      <c r="E26" s="2">
        <v>75000</v>
      </c>
      <c r="F26" s="61"/>
      <c r="G26" s="29"/>
      <c r="I26" s="29"/>
      <c r="J26" s="29"/>
    </row>
    <row r="27" spans="1:9" s="32" customFormat="1" ht="22.5" outlineLevel="2">
      <c r="A27" s="4"/>
      <c r="B27" s="5"/>
      <c r="C27" s="6">
        <v>2810</v>
      </c>
      <c r="D27" s="7" t="s">
        <v>250</v>
      </c>
      <c r="E27" s="3">
        <v>5000</v>
      </c>
      <c r="I27" s="29"/>
    </row>
    <row r="28" spans="1:9" s="32" customFormat="1" ht="22.5" outlineLevel="2">
      <c r="A28" s="4"/>
      <c r="B28" s="5"/>
      <c r="C28" s="6">
        <v>2820</v>
      </c>
      <c r="D28" s="7" t="s">
        <v>251</v>
      </c>
      <c r="E28" s="3">
        <v>5000</v>
      </c>
      <c r="I28" s="29"/>
    </row>
    <row r="29" spans="1:9" s="32" customFormat="1" ht="33.75" outlineLevel="2">
      <c r="A29" s="4"/>
      <c r="B29" s="5"/>
      <c r="C29" s="6">
        <v>2830</v>
      </c>
      <c r="D29" s="7" t="s">
        <v>252</v>
      </c>
      <c r="E29" s="3">
        <v>5000</v>
      </c>
      <c r="I29" s="29"/>
    </row>
    <row r="30" spans="1:10" s="74" customFormat="1" ht="13.5" outlineLevel="1" thickBot="1">
      <c r="A30" s="188"/>
      <c r="B30" s="189"/>
      <c r="C30" s="6">
        <v>4300</v>
      </c>
      <c r="D30" s="7" t="s">
        <v>8</v>
      </c>
      <c r="E30" s="52">
        <v>60000</v>
      </c>
      <c r="F30" s="61"/>
      <c r="G30" s="190"/>
      <c r="I30" s="190"/>
      <c r="J30" s="190"/>
    </row>
    <row r="31" spans="1:8" s="27" customFormat="1" ht="14.25" thickBot="1">
      <c r="A31" s="328" t="s">
        <v>155</v>
      </c>
      <c r="B31" s="329"/>
      <c r="C31" s="329"/>
      <c r="D31" s="330"/>
      <c r="E31" s="26">
        <v>232200</v>
      </c>
      <c r="H31" s="28"/>
    </row>
    <row r="32" spans="1:10" s="30" customFormat="1" ht="16.5" thickBot="1">
      <c r="A32" s="38" t="s">
        <v>3</v>
      </c>
      <c r="B32" s="39"/>
      <c r="C32" s="40"/>
      <c r="D32" s="11" t="s">
        <v>4</v>
      </c>
      <c r="E32" s="1">
        <v>232200</v>
      </c>
      <c r="F32" s="29"/>
      <c r="H32" s="29"/>
      <c r="I32" s="29"/>
      <c r="J32" s="29"/>
    </row>
    <row r="33" spans="1:9" s="30" customFormat="1" ht="12.75" outlineLevel="1">
      <c r="A33" s="12"/>
      <c r="B33" s="44" t="s">
        <v>5</v>
      </c>
      <c r="C33" s="14"/>
      <c r="D33" s="15" t="s">
        <v>6</v>
      </c>
      <c r="E33" s="2">
        <v>155000</v>
      </c>
      <c r="F33" s="29"/>
      <c r="I33" s="29"/>
    </row>
    <row r="34" spans="1:9" s="30" customFormat="1" ht="12.75" outlineLevel="1">
      <c r="A34" s="12"/>
      <c r="B34" s="285"/>
      <c r="C34" s="6">
        <v>4270</v>
      </c>
      <c r="D34" s="7" t="s">
        <v>7</v>
      </c>
      <c r="E34" s="3">
        <v>135000</v>
      </c>
      <c r="F34" s="29"/>
      <c r="I34" s="29"/>
    </row>
    <row r="35" spans="1:9" s="32" customFormat="1" ht="12.75" outlineLevel="2">
      <c r="A35" s="4"/>
      <c r="B35" s="194"/>
      <c r="C35" s="6">
        <v>4300</v>
      </c>
      <c r="D35" s="7" t="s">
        <v>253</v>
      </c>
      <c r="E35" s="3">
        <v>20000</v>
      </c>
      <c r="I35" s="29"/>
    </row>
    <row r="36" spans="1:9" s="30" customFormat="1" ht="12.75" outlineLevel="1">
      <c r="A36" s="12"/>
      <c r="B36" s="44" t="s">
        <v>10</v>
      </c>
      <c r="C36" s="14"/>
      <c r="D36" s="15" t="s">
        <v>11</v>
      </c>
      <c r="E36" s="2">
        <v>7200</v>
      </c>
      <c r="F36" s="29"/>
      <c r="I36" s="29"/>
    </row>
    <row r="37" spans="1:9" s="32" customFormat="1" ht="22.5" outlineLevel="2">
      <c r="A37" s="4"/>
      <c r="B37" s="53"/>
      <c r="C37" s="6">
        <v>2850</v>
      </c>
      <c r="D37" s="7" t="s">
        <v>12</v>
      </c>
      <c r="E37" s="3">
        <v>7200</v>
      </c>
      <c r="I37" s="29"/>
    </row>
    <row r="38" spans="1:9" s="30" customFormat="1" ht="12.75" outlineLevel="1">
      <c r="A38" s="12"/>
      <c r="B38" s="13" t="s">
        <v>13</v>
      </c>
      <c r="C38" s="14"/>
      <c r="D38" s="15" t="s">
        <v>14</v>
      </c>
      <c r="E38" s="2">
        <v>70000</v>
      </c>
      <c r="F38" s="29"/>
      <c r="I38" s="29"/>
    </row>
    <row r="39" spans="1:9" s="32" customFormat="1" ht="12.75" outlineLevel="2">
      <c r="A39" s="4"/>
      <c r="B39" s="5"/>
      <c r="C39" s="6">
        <v>3020</v>
      </c>
      <c r="D39" s="7" t="s">
        <v>15</v>
      </c>
      <c r="E39" s="3">
        <v>5000</v>
      </c>
      <c r="I39" s="29"/>
    </row>
    <row r="40" spans="1:9" s="32" customFormat="1" ht="12.75" outlineLevel="2">
      <c r="A40" s="4"/>
      <c r="B40" s="5"/>
      <c r="C40" s="6">
        <v>4210</v>
      </c>
      <c r="D40" s="7" t="s">
        <v>16</v>
      </c>
      <c r="E40" s="3">
        <v>57000</v>
      </c>
      <c r="I40" s="29"/>
    </row>
    <row r="41" spans="1:9" s="32" customFormat="1" ht="13.5" outlineLevel="2" thickBot="1">
      <c r="A41" s="4"/>
      <c r="B41" s="5"/>
      <c r="C41" s="6">
        <v>4300</v>
      </c>
      <c r="D41" s="7" t="s">
        <v>8</v>
      </c>
      <c r="E41" s="3">
        <v>8000</v>
      </c>
      <c r="I41" s="29"/>
    </row>
    <row r="42" spans="1:8" s="27" customFormat="1" ht="14.25" thickBot="1">
      <c r="A42" s="328" t="s">
        <v>156</v>
      </c>
      <c r="B42" s="329"/>
      <c r="C42" s="329"/>
      <c r="D42" s="330"/>
      <c r="E42" s="26">
        <v>10849000</v>
      </c>
      <c r="H42" s="28"/>
    </row>
    <row r="43" spans="1:10" s="30" customFormat="1" ht="32.25" thickBot="1">
      <c r="A43" s="8">
        <v>754</v>
      </c>
      <c r="B43" s="9"/>
      <c r="C43" s="10"/>
      <c r="D43" s="11" t="s">
        <v>57</v>
      </c>
      <c r="E43" s="1">
        <v>10849000</v>
      </c>
      <c r="F43" s="29"/>
      <c r="G43" s="29"/>
      <c r="H43" s="29"/>
      <c r="I43" s="29"/>
      <c r="J43" s="29"/>
    </row>
    <row r="44" spans="1:9" s="30" customFormat="1" ht="12.75" outlineLevel="1">
      <c r="A44" s="191"/>
      <c r="B44" s="50">
        <v>75416</v>
      </c>
      <c r="C44" s="192"/>
      <c r="D44" s="193" t="s">
        <v>60</v>
      </c>
      <c r="E44" s="2">
        <v>10849000</v>
      </c>
      <c r="F44" s="29"/>
      <c r="I44" s="29"/>
    </row>
    <row r="45" spans="1:9" s="32" customFormat="1" ht="12.75" outlineLevel="2">
      <c r="A45" s="4"/>
      <c r="B45" s="5"/>
      <c r="C45" s="6">
        <v>4010</v>
      </c>
      <c r="D45" s="7" t="s">
        <v>34</v>
      </c>
      <c r="E45" s="3">
        <v>7281743</v>
      </c>
      <c r="I45" s="29"/>
    </row>
    <row r="46" spans="1:9" s="32" customFormat="1" ht="12.75" outlineLevel="2">
      <c r="A46" s="4"/>
      <c r="B46" s="5"/>
      <c r="C46" s="6">
        <v>4040</v>
      </c>
      <c r="D46" s="7" t="s">
        <v>39</v>
      </c>
      <c r="E46" s="3">
        <v>514000</v>
      </c>
      <c r="I46" s="29"/>
    </row>
    <row r="47" spans="1:9" s="32" customFormat="1" ht="12.75" outlineLevel="2">
      <c r="A47" s="4"/>
      <c r="B47" s="5"/>
      <c r="C47" s="6">
        <v>4110</v>
      </c>
      <c r="D47" s="7" t="s">
        <v>35</v>
      </c>
      <c r="E47" s="3">
        <v>1346894</v>
      </c>
      <c r="I47" s="29"/>
    </row>
    <row r="48" spans="1:9" s="32" customFormat="1" ht="12.75" outlineLevel="2">
      <c r="A48" s="4"/>
      <c r="B48" s="5"/>
      <c r="C48" s="6">
        <v>4120</v>
      </c>
      <c r="D48" s="7" t="s">
        <v>36</v>
      </c>
      <c r="E48" s="3">
        <v>186253</v>
      </c>
      <c r="I48" s="29"/>
    </row>
    <row r="49" spans="1:9" s="32" customFormat="1" ht="12.75" outlineLevel="2">
      <c r="A49" s="4"/>
      <c r="B49" s="5"/>
      <c r="C49" s="6">
        <v>4210</v>
      </c>
      <c r="D49" s="7" t="s">
        <v>16</v>
      </c>
      <c r="E49" s="3">
        <v>542309</v>
      </c>
      <c r="I49" s="29"/>
    </row>
    <row r="50" spans="1:9" s="32" customFormat="1" ht="12.75" outlineLevel="2">
      <c r="A50" s="4"/>
      <c r="B50" s="5"/>
      <c r="C50" s="6">
        <v>4260</v>
      </c>
      <c r="D50" s="7" t="s">
        <v>44</v>
      </c>
      <c r="E50" s="3">
        <v>62303</v>
      </c>
      <c r="I50" s="29"/>
    </row>
    <row r="51" spans="1:9" s="32" customFormat="1" ht="12.75" outlineLevel="2">
      <c r="A51" s="4"/>
      <c r="B51" s="5"/>
      <c r="C51" s="6">
        <v>4270</v>
      </c>
      <c r="D51" s="7" t="s">
        <v>7</v>
      </c>
      <c r="E51" s="3">
        <v>125301</v>
      </c>
      <c r="I51" s="29"/>
    </row>
    <row r="52" spans="1:9" s="32" customFormat="1" ht="12.75" outlineLevel="2">
      <c r="A52" s="4"/>
      <c r="B52" s="5"/>
      <c r="C52" s="6">
        <v>4280</v>
      </c>
      <c r="D52" s="7" t="s">
        <v>85</v>
      </c>
      <c r="E52" s="3">
        <v>75000</v>
      </c>
      <c r="I52" s="29"/>
    </row>
    <row r="53" spans="1:9" s="32" customFormat="1" ht="12.75" outlineLevel="2">
      <c r="A53" s="4"/>
      <c r="B53" s="5"/>
      <c r="C53" s="6">
        <v>4300</v>
      </c>
      <c r="D53" s="7" t="s">
        <v>8</v>
      </c>
      <c r="E53" s="3">
        <v>477364</v>
      </c>
      <c r="I53" s="29"/>
    </row>
    <row r="54" spans="1:9" s="32" customFormat="1" ht="13.5" outlineLevel="2" thickBot="1">
      <c r="A54" s="33"/>
      <c r="B54" s="34"/>
      <c r="C54" s="35">
        <v>4410</v>
      </c>
      <c r="D54" s="36" t="s">
        <v>40</v>
      </c>
      <c r="E54" s="37">
        <v>11847</v>
      </c>
      <c r="I54" s="29"/>
    </row>
    <row r="55" spans="1:9" s="32" customFormat="1" ht="12.75" outlineLevel="2">
      <c r="A55" s="173"/>
      <c r="B55" s="174"/>
      <c r="C55" s="175">
        <v>4430</v>
      </c>
      <c r="D55" s="176" t="s">
        <v>17</v>
      </c>
      <c r="E55" s="177">
        <v>38066</v>
      </c>
      <c r="I55" s="29"/>
    </row>
    <row r="56" spans="1:9" s="32" customFormat="1" ht="13.5" outlineLevel="2" thickBot="1">
      <c r="A56" s="33"/>
      <c r="B56" s="34"/>
      <c r="C56" s="35">
        <v>4440</v>
      </c>
      <c r="D56" s="36" t="s">
        <v>37</v>
      </c>
      <c r="E56" s="37">
        <v>187920</v>
      </c>
      <c r="I56" s="29"/>
    </row>
    <row r="57" spans="1:8" s="27" customFormat="1" ht="14.25" thickBot="1">
      <c r="A57" s="328" t="s">
        <v>294</v>
      </c>
      <c r="B57" s="329"/>
      <c r="C57" s="329"/>
      <c r="D57" s="330"/>
      <c r="E57" s="26">
        <v>566100</v>
      </c>
      <c r="H57" s="28"/>
    </row>
    <row r="58" spans="1:10" s="30" customFormat="1" ht="32.25" thickBot="1">
      <c r="A58" s="8">
        <v>754</v>
      </c>
      <c r="B58" s="9"/>
      <c r="C58" s="10"/>
      <c r="D58" s="11" t="s">
        <v>57</v>
      </c>
      <c r="E58" s="1">
        <v>566100</v>
      </c>
      <c r="F58" s="29"/>
      <c r="G58" s="29"/>
      <c r="H58" s="29"/>
      <c r="I58" s="29"/>
      <c r="J58" s="29"/>
    </row>
    <row r="59" spans="1:9" s="30" customFormat="1" ht="15" customHeight="1" outlineLevel="1">
      <c r="A59" s="12"/>
      <c r="B59" s="44">
        <v>75412</v>
      </c>
      <c r="C59" s="14"/>
      <c r="D59" s="15" t="s">
        <v>58</v>
      </c>
      <c r="E59" s="2">
        <v>140000</v>
      </c>
      <c r="F59" s="29"/>
      <c r="I59" s="29"/>
    </row>
    <row r="60" spans="1:9" s="32" customFormat="1" ht="25.5" customHeight="1" outlineLevel="2">
      <c r="A60" s="4"/>
      <c r="B60" s="5"/>
      <c r="C60" s="6">
        <v>2820</v>
      </c>
      <c r="D60" s="7" t="s">
        <v>97</v>
      </c>
      <c r="E60" s="3">
        <v>140000</v>
      </c>
      <c r="I60" s="29"/>
    </row>
    <row r="61" spans="1:9" s="32" customFormat="1" ht="12.75" hidden="1" outlineLevel="2">
      <c r="A61" s="4"/>
      <c r="B61" s="5"/>
      <c r="C61" s="6">
        <v>4210</v>
      </c>
      <c r="D61" s="7" t="s">
        <v>16</v>
      </c>
      <c r="E61" s="3">
        <v>0</v>
      </c>
      <c r="I61" s="29"/>
    </row>
    <row r="62" spans="1:9" s="32" customFormat="1" ht="12.75" hidden="1" outlineLevel="2">
      <c r="A62" s="4"/>
      <c r="B62" s="5"/>
      <c r="C62" s="6">
        <v>4260</v>
      </c>
      <c r="D62" s="7" t="s">
        <v>44</v>
      </c>
      <c r="E62" s="3">
        <v>0</v>
      </c>
      <c r="I62" s="29"/>
    </row>
    <row r="63" spans="1:9" s="32" customFormat="1" ht="12.75" hidden="1" outlineLevel="2">
      <c r="A63" s="4"/>
      <c r="B63" s="5"/>
      <c r="C63" s="6">
        <v>4270</v>
      </c>
      <c r="D63" s="7" t="s">
        <v>7</v>
      </c>
      <c r="E63" s="3">
        <v>0</v>
      </c>
      <c r="I63" s="29"/>
    </row>
    <row r="64" spans="1:9" s="32" customFormat="1" ht="12.75" hidden="1" outlineLevel="2">
      <c r="A64" s="4"/>
      <c r="B64" s="5"/>
      <c r="C64" s="6">
        <v>4300</v>
      </c>
      <c r="D64" s="7" t="s">
        <v>8</v>
      </c>
      <c r="E64" s="3">
        <v>0</v>
      </c>
      <c r="I64" s="29"/>
    </row>
    <row r="65" spans="1:9" s="32" customFormat="1" ht="12.75" hidden="1" outlineLevel="2">
      <c r="A65" s="4"/>
      <c r="B65" s="194"/>
      <c r="C65" s="6">
        <v>4430</v>
      </c>
      <c r="D65" s="7" t="s">
        <v>17</v>
      </c>
      <c r="E65" s="3">
        <v>0</v>
      </c>
      <c r="I65" s="29"/>
    </row>
    <row r="66" spans="1:9" s="30" customFormat="1" ht="12.75" outlineLevel="1" collapsed="1">
      <c r="A66" s="4"/>
      <c r="B66" s="13">
        <v>75495</v>
      </c>
      <c r="C66" s="23"/>
      <c r="D66" s="24" t="s">
        <v>14</v>
      </c>
      <c r="E66" s="25">
        <v>426100</v>
      </c>
      <c r="F66" s="29"/>
      <c r="I66" s="29"/>
    </row>
    <row r="67" spans="1:9" s="32" customFormat="1" ht="12.75" outlineLevel="2">
      <c r="A67" s="4"/>
      <c r="B67" s="5"/>
      <c r="C67" s="6">
        <v>3040</v>
      </c>
      <c r="D67" s="7" t="s">
        <v>233</v>
      </c>
      <c r="E67" s="3">
        <v>23000</v>
      </c>
      <c r="I67" s="29"/>
    </row>
    <row r="68" spans="1:9" s="32" customFormat="1" ht="12.75" outlineLevel="2">
      <c r="A68" s="4"/>
      <c r="B68" s="5"/>
      <c r="C68" s="6">
        <v>4210</v>
      </c>
      <c r="D68" s="7" t="s">
        <v>16</v>
      </c>
      <c r="E68" s="3">
        <v>148060</v>
      </c>
      <c r="I68" s="29"/>
    </row>
    <row r="69" spans="1:9" s="32" customFormat="1" ht="13.5" outlineLevel="2" thickBot="1">
      <c r="A69" s="4"/>
      <c r="B69" s="5"/>
      <c r="C69" s="6">
        <v>4300</v>
      </c>
      <c r="D69" s="7" t="s">
        <v>8</v>
      </c>
      <c r="E69" s="3">
        <v>255040</v>
      </c>
      <c r="I69" s="29"/>
    </row>
    <row r="70" spans="1:9" s="27" customFormat="1" ht="14.25" thickBot="1">
      <c r="A70" s="328" t="s">
        <v>157</v>
      </c>
      <c r="B70" s="329"/>
      <c r="C70" s="329"/>
      <c r="D70" s="330"/>
      <c r="E70" s="26">
        <v>28500</v>
      </c>
      <c r="H70" s="28"/>
      <c r="I70" s="75"/>
    </row>
    <row r="71" spans="1:10" s="30" customFormat="1" ht="16.5" thickBot="1">
      <c r="A71" s="8">
        <v>750</v>
      </c>
      <c r="B71" s="9"/>
      <c r="C71" s="10"/>
      <c r="D71" s="11" t="s">
        <v>32</v>
      </c>
      <c r="E71" s="1">
        <v>28500</v>
      </c>
      <c r="F71" s="29"/>
      <c r="G71" s="29"/>
      <c r="H71" s="29"/>
      <c r="I71" s="29"/>
      <c r="J71" s="29"/>
    </row>
    <row r="72" spans="1:10" s="30" customFormat="1" ht="12.75" outlineLevel="1">
      <c r="A72" s="12"/>
      <c r="B72" s="13">
        <v>75095</v>
      </c>
      <c r="C72" s="14"/>
      <c r="D72" s="43" t="s">
        <v>14</v>
      </c>
      <c r="E72" s="2">
        <v>28500</v>
      </c>
      <c r="F72" s="29"/>
      <c r="H72" s="29"/>
      <c r="I72" s="29"/>
      <c r="J72" s="29"/>
    </row>
    <row r="73" spans="1:9" s="32" customFormat="1" ht="22.5" outlineLevel="2">
      <c r="A73" s="4"/>
      <c r="B73" s="5"/>
      <c r="C73" s="6">
        <v>2820</v>
      </c>
      <c r="D73" s="7" t="s">
        <v>97</v>
      </c>
      <c r="E73" s="3">
        <v>7000</v>
      </c>
      <c r="I73" s="29"/>
    </row>
    <row r="74" spans="1:9" s="32" customFormat="1" ht="12.75" hidden="1" outlineLevel="2">
      <c r="A74" s="4"/>
      <c r="B74" s="5"/>
      <c r="C74" s="6">
        <v>3020</v>
      </c>
      <c r="D74" s="7" t="s">
        <v>15</v>
      </c>
      <c r="E74" s="3">
        <v>0</v>
      </c>
      <c r="I74" s="29"/>
    </row>
    <row r="75" spans="1:9" s="32" customFormat="1" ht="12.75" hidden="1" outlineLevel="2">
      <c r="A75" s="4"/>
      <c r="B75" s="5"/>
      <c r="C75" s="6">
        <v>3030</v>
      </c>
      <c r="D75" s="7" t="s">
        <v>22</v>
      </c>
      <c r="E75" s="3">
        <v>0</v>
      </c>
      <c r="I75" s="29"/>
    </row>
    <row r="76" spans="1:9" s="32" customFormat="1" ht="12.75" outlineLevel="2">
      <c r="A76" s="4"/>
      <c r="B76" s="5"/>
      <c r="C76" s="6">
        <v>4210</v>
      </c>
      <c r="D76" s="7" t="s">
        <v>16</v>
      </c>
      <c r="E76" s="3">
        <v>3500</v>
      </c>
      <c r="I76" s="29"/>
    </row>
    <row r="77" spans="1:9" s="32" customFormat="1" ht="12.75" hidden="1" outlineLevel="2">
      <c r="A77" s="4"/>
      <c r="B77" s="5"/>
      <c r="C77" s="6">
        <v>4240</v>
      </c>
      <c r="D77" s="7" t="s">
        <v>50</v>
      </c>
      <c r="E77" s="3">
        <v>0</v>
      </c>
      <c r="I77" s="29"/>
    </row>
    <row r="78" spans="1:9" s="32" customFormat="1" ht="12.75" outlineLevel="2">
      <c r="A78" s="4"/>
      <c r="B78" s="5"/>
      <c r="C78" s="6">
        <v>4300</v>
      </c>
      <c r="D78" s="7" t="s">
        <v>8</v>
      </c>
      <c r="E78" s="3">
        <v>10500</v>
      </c>
      <c r="I78" s="29"/>
    </row>
    <row r="79" spans="1:9" s="32" customFormat="1" ht="13.5" outlineLevel="2" thickBot="1">
      <c r="A79" s="33"/>
      <c r="B79" s="34"/>
      <c r="C79" s="35">
        <v>4610</v>
      </c>
      <c r="D79" s="36" t="s">
        <v>47</v>
      </c>
      <c r="E79" s="37">
        <v>7500</v>
      </c>
      <c r="I79" s="29"/>
    </row>
    <row r="80" spans="1:9" s="32" customFormat="1" ht="12.75" outlineLevel="2">
      <c r="A80" s="168"/>
      <c r="B80" s="168"/>
      <c r="C80" s="169"/>
      <c r="D80" s="170"/>
      <c r="E80" s="256"/>
      <c r="I80" s="29"/>
    </row>
    <row r="81" ht="13.5" thickBot="1"/>
    <row r="82" spans="1:5" ht="21.75" thickBot="1">
      <c r="A82" s="136" t="s">
        <v>132</v>
      </c>
      <c r="B82" s="137" t="s">
        <v>133</v>
      </c>
      <c r="C82" s="137" t="s">
        <v>134</v>
      </c>
      <c r="D82" s="138" t="s">
        <v>135</v>
      </c>
      <c r="E82" s="106" t="s">
        <v>1</v>
      </c>
    </row>
    <row r="83" spans="1:8" ht="13.5" thickBot="1">
      <c r="A83" s="331"/>
      <c r="B83" s="332"/>
      <c r="C83" s="332"/>
      <c r="D83" s="333"/>
      <c r="E83" s="65">
        <v>4507340</v>
      </c>
      <c r="H83" s="28"/>
    </row>
    <row r="84" spans="1:8" s="27" customFormat="1" ht="14.25" thickBot="1">
      <c r="A84" s="328" t="s">
        <v>154</v>
      </c>
      <c r="B84" s="329"/>
      <c r="C84" s="329"/>
      <c r="D84" s="330"/>
      <c r="E84" s="26">
        <v>3195000</v>
      </c>
      <c r="H84" s="28"/>
    </row>
    <row r="85" spans="1:8" s="32" customFormat="1" ht="16.5" outlineLevel="2" thickBot="1">
      <c r="A85" s="8">
        <v>853</v>
      </c>
      <c r="B85" s="9"/>
      <c r="C85" s="10"/>
      <c r="D85" s="69" t="s">
        <v>207</v>
      </c>
      <c r="E85" s="1">
        <v>3195000</v>
      </c>
      <c r="F85" s="63"/>
      <c r="G85" s="63"/>
      <c r="H85" s="63"/>
    </row>
    <row r="86" spans="1:7" s="32" customFormat="1" ht="12.75" outlineLevel="2">
      <c r="A86" s="46"/>
      <c r="B86" s="47">
        <v>85333</v>
      </c>
      <c r="C86" s="48"/>
      <c r="D86" s="49" t="s">
        <v>93</v>
      </c>
      <c r="E86" s="25">
        <v>3195000</v>
      </c>
      <c r="F86" s="61"/>
      <c r="G86" s="63"/>
    </row>
    <row r="87" spans="1:7" s="30" customFormat="1" ht="34.5" thickBot="1">
      <c r="A87" s="4"/>
      <c r="B87" s="5"/>
      <c r="C87" s="6">
        <v>2320</v>
      </c>
      <c r="D87" s="31" t="s">
        <v>94</v>
      </c>
      <c r="E87" s="52">
        <v>3195000</v>
      </c>
      <c r="F87" s="62"/>
      <c r="G87" s="29"/>
    </row>
    <row r="88" spans="1:8" s="27" customFormat="1" ht="14.25" thickBot="1">
      <c r="A88" s="328" t="s">
        <v>295</v>
      </c>
      <c r="B88" s="329"/>
      <c r="C88" s="329"/>
      <c r="D88" s="330"/>
      <c r="E88" s="26">
        <v>1312340</v>
      </c>
      <c r="H88" s="28"/>
    </row>
    <row r="89" spans="1:7" s="30" customFormat="1" ht="32.25" thickBot="1">
      <c r="A89" s="8">
        <v>754</v>
      </c>
      <c r="B89" s="9"/>
      <c r="C89" s="10"/>
      <c r="D89" s="69" t="s">
        <v>57</v>
      </c>
      <c r="E89" s="1">
        <v>1312340</v>
      </c>
      <c r="F89" s="29"/>
      <c r="G89" s="29"/>
    </row>
    <row r="90" spans="1:6" ht="12.75">
      <c r="A90" s="195"/>
      <c r="B90" s="192">
        <v>75404</v>
      </c>
      <c r="C90" s="50"/>
      <c r="D90" s="196" t="s">
        <v>254</v>
      </c>
      <c r="E90" s="197">
        <v>1043000</v>
      </c>
      <c r="F90" s="73"/>
    </row>
    <row r="91" spans="1:5" s="32" customFormat="1" ht="12.75" outlineLevel="2">
      <c r="A91" s="4"/>
      <c r="B91" s="5"/>
      <c r="C91" s="6">
        <v>2950</v>
      </c>
      <c r="D91" s="31" t="s">
        <v>255</v>
      </c>
      <c r="E91" s="52">
        <v>1043000</v>
      </c>
    </row>
    <row r="92" spans="1:5" s="32" customFormat="1" ht="12.75" hidden="1" outlineLevel="2">
      <c r="A92" s="4"/>
      <c r="B92" s="5"/>
      <c r="C92" s="6">
        <v>4270</v>
      </c>
      <c r="D92" s="31" t="s">
        <v>7</v>
      </c>
      <c r="E92" s="52">
        <v>0</v>
      </c>
    </row>
    <row r="93" spans="1:5" s="32" customFormat="1" ht="12.75" hidden="1" outlineLevel="2">
      <c r="A93" s="4"/>
      <c r="B93" s="5"/>
      <c r="C93" s="6">
        <v>4300</v>
      </c>
      <c r="D93" s="31" t="s">
        <v>8</v>
      </c>
      <c r="E93" s="251">
        <v>0</v>
      </c>
    </row>
    <row r="94" spans="1:6" ht="12.75" collapsed="1">
      <c r="A94" s="4"/>
      <c r="B94" s="50">
        <v>75414</v>
      </c>
      <c r="C94" s="50"/>
      <c r="D94" s="196" t="s">
        <v>59</v>
      </c>
      <c r="E94" s="197">
        <v>253340</v>
      </c>
      <c r="F94" s="73"/>
    </row>
    <row r="95" spans="1:5" s="32" customFormat="1" ht="12.75" outlineLevel="2">
      <c r="A95" s="4"/>
      <c r="B95" s="5"/>
      <c r="C95" s="6">
        <v>4210</v>
      </c>
      <c r="D95" s="31" t="s">
        <v>16</v>
      </c>
      <c r="E95" s="52">
        <v>30740</v>
      </c>
    </row>
    <row r="96" spans="1:5" s="32" customFormat="1" ht="12.75" outlineLevel="2">
      <c r="A96" s="4"/>
      <c r="B96" s="5"/>
      <c r="C96" s="6">
        <v>4260</v>
      </c>
      <c r="D96" s="31" t="s">
        <v>44</v>
      </c>
      <c r="E96" s="52">
        <v>5890</v>
      </c>
    </row>
    <row r="97" spans="1:6" s="32" customFormat="1" ht="12.75" outlineLevel="2">
      <c r="A97" s="4"/>
      <c r="B97" s="5"/>
      <c r="C97" s="6">
        <v>4270</v>
      </c>
      <c r="D97" s="31" t="s">
        <v>7</v>
      </c>
      <c r="E97" s="52">
        <v>70980</v>
      </c>
      <c r="F97" s="63"/>
    </row>
    <row r="98" spans="1:6" s="32" customFormat="1" ht="12.75" outlineLevel="2">
      <c r="A98" s="4"/>
      <c r="B98" s="5"/>
      <c r="C98" s="6">
        <v>4300</v>
      </c>
      <c r="D98" s="31" t="s">
        <v>8</v>
      </c>
      <c r="E98" s="52">
        <v>145730</v>
      </c>
      <c r="F98" s="63"/>
    </row>
    <row r="99" spans="1:6" s="32" customFormat="1" ht="12.75" hidden="1" outlineLevel="2">
      <c r="A99" s="4"/>
      <c r="B99" s="5"/>
      <c r="C99" s="6">
        <v>4430</v>
      </c>
      <c r="D99" s="31" t="s">
        <v>17</v>
      </c>
      <c r="E99" s="52">
        <v>0</v>
      </c>
      <c r="F99" s="63"/>
    </row>
    <row r="100" spans="1:6" ht="12.75" collapsed="1">
      <c r="A100" s="198"/>
      <c r="B100" s="192">
        <v>75495</v>
      </c>
      <c r="C100" s="50"/>
      <c r="D100" s="49" t="s">
        <v>14</v>
      </c>
      <c r="E100" s="25">
        <v>16000</v>
      </c>
      <c r="F100" s="73"/>
    </row>
    <row r="101" spans="1:6" ht="12.75">
      <c r="A101" s="286"/>
      <c r="B101" s="143"/>
      <c r="C101" s="6">
        <v>4270</v>
      </c>
      <c r="D101" s="31" t="s">
        <v>7</v>
      </c>
      <c r="E101" s="52">
        <v>1000</v>
      </c>
      <c r="F101" s="73"/>
    </row>
    <row r="102" spans="1:5" s="32" customFormat="1" ht="13.5" outlineLevel="2" thickBot="1">
      <c r="A102" s="33"/>
      <c r="B102" s="34"/>
      <c r="C102" s="243">
        <v>4300</v>
      </c>
      <c r="D102" s="244" t="s">
        <v>8</v>
      </c>
      <c r="E102" s="167">
        <v>15000</v>
      </c>
    </row>
    <row r="104" ht="13.5" thickBot="1"/>
    <row r="105" spans="1:5" ht="21.75" thickBot="1">
      <c r="A105" s="136" t="s">
        <v>132</v>
      </c>
      <c r="B105" s="137" t="s">
        <v>133</v>
      </c>
      <c r="C105" s="137" t="s">
        <v>134</v>
      </c>
      <c r="D105" s="138" t="s">
        <v>135</v>
      </c>
      <c r="E105" s="106" t="s">
        <v>136</v>
      </c>
    </row>
    <row r="106" spans="1:8" ht="13.5" thickBot="1">
      <c r="A106" s="331"/>
      <c r="B106" s="332"/>
      <c r="C106" s="332"/>
      <c r="D106" s="333"/>
      <c r="E106" s="65">
        <v>8000</v>
      </c>
      <c r="H106" s="28"/>
    </row>
    <row r="107" spans="1:8" s="27" customFormat="1" ht="14.25" thickBot="1">
      <c r="A107" s="328" t="s">
        <v>295</v>
      </c>
      <c r="B107" s="329"/>
      <c r="C107" s="329"/>
      <c r="D107" s="330"/>
      <c r="E107" s="26">
        <v>8000</v>
      </c>
      <c r="H107" s="28"/>
    </row>
    <row r="108" spans="1:7" s="30" customFormat="1" ht="32.25" thickBot="1">
      <c r="A108" s="8">
        <v>754</v>
      </c>
      <c r="B108" s="9"/>
      <c r="C108" s="10"/>
      <c r="D108" s="69" t="s">
        <v>57</v>
      </c>
      <c r="E108" s="1">
        <v>8000</v>
      </c>
      <c r="F108" s="29"/>
      <c r="G108" s="29"/>
    </row>
    <row r="109" spans="1:5" ht="12.75">
      <c r="A109" s="199"/>
      <c r="B109" s="200">
        <v>75414</v>
      </c>
      <c r="C109" s="50"/>
      <c r="D109" s="49" t="s">
        <v>59</v>
      </c>
      <c r="E109" s="178">
        <v>8000</v>
      </c>
    </row>
    <row r="110" spans="1:5" s="60" customFormat="1" ht="12" customHeight="1" outlineLevel="2">
      <c r="A110" s="4"/>
      <c r="B110" s="5"/>
      <c r="C110" s="6">
        <v>4210</v>
      </c>
      <c r="D110" s="7" t="s">
        <v>16</v>
      </c>
      <c r="E110" s="54">
        <v>3900</v>
      </c>
    </row>
    <row r="111" spans="1:5" s="60" customFormat="1" ht="12" customHeight="1" outlineLevel="2">
      <c r="A111" s="4"/>
      <c r="B111" s="5"/>
      <c r="C111" s="6">
        <v>4300</v>
      </c>
      <c r="D111" s="7" t="s">
        <v>8</v>
      </c>
      <c r="E111" s="54">
        <v>3950</v>
      </c>
    </row>
    <row r="112" spans="1:5" s="60" customFormat="1" ht="12" customHeight="1" outlineLevel="2" thickBot="1">
      <c r="A112" s="33"/>
      <c r="B112" s="34"/>
      <c r="C112" s="35">
        <v>4430</v>
      </c>
      <c r="D112" s="36" t="s">
        <v>17</v>
      </c>
      <c r="E112" s="167">
        <v>150</v>
      </c>
    </row>
  </sheetData>
  <mergeCells count="12">
    <mergeCell ref="A88:D88"/>
    <mergeCell ref="A106:D106"/>
    <mergeCell ref="A107:D107"/>
    <mergeCell ref="A84:D84"/>
    <mergeCell ref="A83:D83"/>
    <mergeCell ref="A42:D42"/>
    <mergeCell ref="A57:D57"/>
    <mergeCell ref="A70:D70"/>
    <mergeCell ref="A5:D5"/>
    <mergeCell ref="A6:D6"/>
    <mergeCell ref="A18:D18"/>
    <mergeCell ref="A31:D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workbookViewId="0" topLeftCell="A1">
      <selection activeCell="E5" sqref="E5"/>
    </sheetView>
  </sheetViews>
  <sheetFormatPr defaultColWidth="9.140625" defaultRowHeight="12.75" outlineLevelRow="2"/>
  <cols>
    <col min="1" max="1" width="5.140625" style="66" customWidth="1"/>
    <col min="2" max="2" width="6.140625" style="66" customWidth="1"/>
    <col min="3" max="3" width="5.140625" style="66" customWidth="1"/>
    <col min="4" max="4" width="50.7109375" style="66" customWidth="1"/>
    <col min="5" max="5" width="19.140625" style="66" bestFit="1" customWidth="1"/>
    <col min="6" max="6" width="11.7109375" style="66" customWidth="1"/>
    <col min="7" max="7" width="13.8515625" style="66" customWidth="1"/>
    <col min="8" max="16384" width="9.140625" style="66" customWidth="1"/>
  </cols>
  <sheetData>
    <row r="1" spans="1:5" ht="19.5">
      <c r="A1" s="135"/>
      <c r="E1" s="89"/>
    </row>
    <row r="2" spans="1:9" s="91" customFormat="1" ht="19.5">
      <c r="A2" s="90" t="s">
        <v>163</v>
      </c>
      <c r="C2" s="92"/>
      <c r="D2" s="93"/>
      <c r="E2" s="94">
        <v>228472226</v>
      </c>
      <c r="F2" s="95"/>
      <c r="G2" s="96"/>
      <c r="I2" s="97"/>
    </row>
    <row r="3" ht="13.5" thickBot="1">
      <c r="C3" s="100"/>
    </row>
    <row r="4" spans="1:5" s="28" customFormat="1" ht="24" customHeight="1" thickBot="1">
      <c r="A4" s="136" t="s">
        <v>132</v>
      </c>
      <c r="B4" s="137" t="s">
        <v>133</v>
      </c>
      <c r="C4" s="137" t="s">
        <v>134</v>
      </c>
      <c r="D4" s="138" t="s">
        <v>135</v>
      </c>
      <c r="E4" s="106" t="s">
        <v>0</v>
      </c>
    </row>
    <row r="5" spans="1:8" ht="13.5" thickBot="1">
      <c r="A5" s="331"/>
      <c r="B5" s="332"/>
      <c r="C5" s="332"/>
      <c r="D5" s="333"/>
      <c r="E5" s="65">
        <v>228057226</v>
      </c>
      <c r="H5" s="28"/>
    </row>
    <row r="6" spans="1:8" s="27" customFormat="1" ht="14.25" thickBot="1">
      <c r="A6" s="328" t="s">
        <v>196</v>
      </c>
      <c r="B6" s="329"/>
      <c r="C6" s="329"/>
      <c r="D6" s="330"/>
      <c r="E6" s="26">
        <v>226875726</v>
      </c>
      <c r="H6" s="28"/>
    </row>
    <row r="7" spans="1:10" s="30" customFormat="1" ht="16.5" thickBot="1">
      <c r="A7" s="38">
        <v>600</v>
      </c>
      <c r="B7" s="39"/>
      <c r="C7" s="40"/>
      <c r="D7" s="11" t="s">
        <v>18</v>
      </c>
      <c r="E7" s="1">
        <v>222762726</v>
      </c>
      <c r="F7" s="29"/>
      <c r="G7" s="29"/>
      <c r="H7" s="29"/>
      <c r="I7" s="29"/>
      <c r="J7" s="29"/>
    </row>
    <row r="8" spans="1:9" s="30" customFormat="1" ht="12.75" outlineLevel="1">
      <c r="A8" s="12"/>
      <c r="B8" s="44">
        <v>60004</v>
      </c>
      <c r="C8" s="14"/>
      <c r="D8" s="15" t="s">
        <v>19</v>
      </c>
      <c r="E8" s="2">
        <v>222242726</v>
      </c>
      <c r="F8" s="29"/>
      <c r="H8" s="29"/>
      <c r="I8" s="29"/>
    </row>
    <row r="9" spans="1:9" s="32" customFormat="1" ht="12.75" outlineLevel="2">
      <c r="A9" s="4"/>
      <c r="B9" s="53"/>
      <c r="C9" s="6">
        <v>4300</v>
      </c>
      <c r="D9" s="7" t="s">
        <v>8</v>
      </c>
      <c r="E9" s="3">
        <v>222242726</v>
      </c>
      <c r="I9" s="29"/>
    </row>
    <row r="10" spans="1:10" s="30" customFormat="1" ht="12.75" outlineLevel="1">
      <c r="A10" s="12"/>
      <c r="B10" s="13">
        <v>60095</v>
      </c>
      <c r="C10" s="14"/>
      <c r="D10" s="15" t="s">
        <v>14</v>
      </c>
      <c r="E10" s="2">
        <v>520000</v>
      </c>
      <c r="F10" s="61"/>
      <c r="G10" s="29"/>
      <c r="I10" s="29"/>
      <c r="J10" s="29"/>
    </row>
    <row r="11" spans="1:10" s="30" customFormat="1" ht="12.75" outlineLevel="1">
      <c r="A11" s="12"/>
      <c r="B11" s="189"/>
      <c r="C11" s="6">
        <v>4170</v>
      </c>
      <c r="D11" s="7" t="s">
        <v>226</v>
      </c>
      <c r="E11" s="3">
        <v>180000</v>
      </c>
      <c r="F11" s="61"/>
      <c r="G11" s="29"/>
      <c r="I11" s="29"/>
      <c r="J11" s="29"/>
    </row>
    <row r="12" spans="1:10" s="32" customFormat="1" ht="12.75" hidden="1" outlineLevel="2">
      <c r="A12" s="4"/>
      <c r="B12" s="5"/>
      <c r="C12" s="6">
        <v>4210</v>
      </c>
      <c r="D12" s="7" t="s">
        <v>16</v>
      </c>
      <c r="E12" s="3">
        <v>0</v>
      </c>
      <c r="F12" s="62"/>
      <c r="J12" s="29"/>
    </row>
    <row r="13" spans="1:10" s="32" customFormat="1" ht="12.75" outlineLevel="2">
      <c r="A13" s="4"/>
      <c r="B13" s="5"/>
      <c r="C13" s="6">
        <v>4300</v>
      </c>
      <c r="D13" s="7" t="s">
        <v>8</v>
      </c>
      <c r="E13" s="3">
        <v>300000</v>
      </c>
      <c r="F13" s="62"/>
      <c r="J13" s="29"/>
    </row>
    <row r="14" spans="1:10" s="32" customFormat="1" ht="12.75" customHeight="1" outlineLevel="2" thickBot="1">
      <c r="A14" s="4"/>
      <c r="B14" s="5"/>
      <c r="C14" s="6">
        <v>4430</v>
      </c>
      <c r="D14" s="7" t="s">
        <v>17</v>
      </c>
      <c r="E14" s="142">
        <v>40000</v>
      </c>
      <c r="F14" s="62"/>
      <c r="J14" s="29"/>
    </row>
    <row r="15" spans="1:10" s="30" customFormat="1" ht="16.5" thickBot="1">
      <c r="A15" s="8">
        <v>700</v>
      </c>
      <c r="B15" s="9"/>
      <c r="C15" s="10"/>
      <c r="D15" s="11" t="s">
        <v>27</v>
      </c>
      <c r="E15" s="1">
        <v>2600000</v>
      </c>
      <c r="F15" s="29"/>
      <c r="G15" s="29"/>
      <c r="H15" s="29"/>
      <c r="I15" s="29"/>
      <c r="J15" s="29"/>
    </row>
    <row r="16" spans="1:9" s="30" customFormat="1" ht="12.75" outlineLevel="1">
      <c r="A16" s="124"/>
      <c r="B16" s="125">
        <v>70021</v>
      </c>
      <c r="C16" s="125"/>
      <c r="D16" s="49" t="s">
        <v>30</v>
      </c>
      <c r="E16" s="163">
        <v>2500000</v>
      </c>
      <c r="F16" s="29"/>
      <c r="H16" s="29"/>
      <c r="I16" s="29"/>
    </row>
    <row r="17" spans="1:6" s="30" customFormat="1" ht="12.75">
      <c r="A17" s="4"/>
      <c r="B17" s="5"/>
      <c r="C17" s="6">
        <v>4430</v>
      </c>
      <c r="D17" s="7" t="s">
        <v>17</v>
      </c>
      <c r="E17" s="52">
        <v>2500000</v>
      </c>
      <c r="F17" s="29"/>
    </row>
    <row r="18" spans="1:9" s="30" customFormat="1" ht="12.75" outlineLevel="1">
      <c r="A18" s="12"/>
      <c r="B18" s="50">
        <v>70095</v>
      </c>
      <c r="C18" s="50"/>
      <c r="D18" s="51" t="s">
        <v>14</v>
      </c>
      <c r="E18" s="2">
        <v>100000</v>
      </c>
      <c r="F18" s="29"/>
      <c r="G18" s="29"/>
      <c r="H18" s="29"/>
      <c r="I18" s="29"/>
    </row>
    <row r="19" spans="1:9" s="32" customFormat="1" ht="13.5" outlineLevel="2" thickBot="1">
      <c r="A19" s="4"/>
      <c r="B19" s="145"/>
      <c r="C19" s="6">
        <v>4300</v>
      </c>
      <c r="D19" s="7" t="s">
        <v>8</v>
      </c>
      <c r="E19" s="52">
        <v>100000</v>
      </c>
      <c r="I19" s="29"/>
    </row>
    <row r="20" spans="1:9" s="32" customFormat="1" ht="16.5" outlineLevel="2" thickBot="1">
      <c r="A20" s="8">
        <v>900</v>
      </c>
      <c r="B20" s="9"/>
      <c r="C20" s="10"/>
      <c r="D20" s="11" t="s">
        <v>107</v>
      </c>
      <c r="E20" s="1">
        <v>1513000</v>
      </c>
      <c r="I20" s="29"/>
    </row>
    <row r="21" spans="1:8" s="27" customFormat="1" ht="13.5">
      <c r="A21" s="12"/>
      <c r="B21" s="13">
        <v>90003</v>
      </c>
      <c r="C21" s="14"/>
      <c r="D21" s="15" t="s">
        <v>109</v>
      </c>
      <c r="E21" s="2">
        <v>830000</v>
      </c>
      <c r="H21" s="28"/>
    </row>
    <row r="22" spans="1:10" s="30" customFormat="1" ht="12.75">
      <c r="A22" s="4"/>
      <c r="B22" s="5"/>
      <c r="C22" s="6">
        <v>4300</v>
      </c>
      <c r="D22" s="7" t="s">
        <v>8</v>
      </c>
      <c r="E22" s="52">
        <v>830000</v>
      </c>
      <c r="F22" s="29"/>
      <c r="H22" s="29"/>
      <c r="I22" s="29"/>
      <c r="J22" s="29"/>
    </row>
    <row r="23" spans="1:5" s="30" customFormat="1" ht="14.25" customHeight="1" outlineLevel="1">
      <c r="A23" s="12"/>
      <c r="B23" s="50">
        <v>90095</v>
      </c>
      <c r="C23" s="50"/>
      <c r="D23" s="51" t="s">
        <v>14</v>
      </c>
      <c r="E23" s="2">
        <v>683000</v>
      </c>
    </row>
    <row r="24" spans="1:5" s="30" customFormat="1" ht="14.25" customHeight="1" outlineLevel="1">
      <c r="A24" s="12"/>
      <c r="B24" s="5"/>
      <c r="C24" s="6">
        <v>4170</v>
      </c>
      <c r="D24" s="7" t="s">
        <v>226</v>
      </c>
      <c r="E24" s="3">
        <v>59000</v>
      </c>
    </row>
    <row r="25" spans="1:6" s="30" customFormat="1" ht="12.75">
      <c r="A25" s="4"/>
      <c r="B25" s="5"/>
      <c r="C25" s="6">
        <v>4270</v>
      </c>
      <c r="D25" s="7" t="s">
        <v>7</v>
      </c>
      <c r="E25" s="3">
        <v>150000</v>
      </c>
      <c r="F25" s="29"/>
    </row>
    <row r="26" spans="1:9" s="30" customFormat="1" ht="13.5" outlineLevel="1" thickBot="1">
      <c r="A26" s="4"/>
      <c r="B26" s="5"/>
      <c r="C26" s="6">
        <v>4300</v>
      </c>
      <c r="D26" s="7" t="s">
        <v>8</v>
      </c>
      <c r="E26" s="3">
        <v>474000</v>
      </c>
      <c r="F26" s="29"/>
      <c r="G26" s="29"/>
      <c r="H26" s="29"/>
      <c r="I26" s="29"/>
    </row>
    <row r="27" spans="1:6" s="30" customFormat="1" ht="14.25" thickBot="1">
      <c r="A27" s="328" t="s">
        <v>197</v>
      </c>
      <c r="B27" s="329"/>
      <c r="C27" s="329"/>
      <c r="D27" s="330"/>
      <c r="E27" s="26">
        <v>981500</v>
      </c>
      <c r="F27" s="29"/>
    </row>
    <row r="28" spans="1:6" s="30" customFormat="1" ht="16.5" thickBot="1">
      <c r="A28" s="8">
        <v>600</v>
      </c>
      <c r="B28" s="9"/>
      <c r="C28" s="10"/>
      <c r="D28" s="11" t="s">
        <v>242</v>
      </c>
      <c r="E28" s="1">
        <v>385000</v>
      </c>
      <c r="F28" s="29"/>
    </row>
    <row r="29" spans="1:6" s="30" customFormat="1" ht="12.75">
      <c r="A29" s="12"/>
      <c r="B29" s="13">
        <v>60017</v>
      </c>
      <c r="C29" s="14"/>
      <c r="D29" s="43" t="s">
        <v>243</v>
      </c>
      <c r="E29" s="2">
        <f>E30+E31+E32+E33</f>
        <v>385000</v>
      </c>
      <c r="F29" s="29"/>
    </row>
    <row r="30" spans="1:6" s="30" customFormat="1" ht="12.75">
      <c r="A30" s="188"/>
      <c r="B30" s="189"/>
      <c r="C30" s="165">
        <v>4110</v>
      </c>
      <c r="D30" s="166" t="s">
        <v>35</v>
      </c>
      <c r="E30" s="277">
        <v>7200</v>
      </c>
      <c r="F30" s="29"/>
    </row>
    <row r="31" spans="1:6" s="30" customFormat="1" ht="12.75">
      <c r="A31" s="188"/>
      <c r="B31" s="189"/>
      <c r="C31" s="165">
        <v>4120</v>
      </c>
      <c r="D31" s="166" t="s">
        <v>36</v>
      </c>
      <c r="E31" s="277">
        <v>1100</v>
      </c>
      <c r="F31" s="29"/>
    </row>
    <row r="32" spans="1:6" s="30" customFormat="1" ht="12.75">
      <c r="A32" s="188"/>
      <c r="B32" s="189"/>
      <c r="C32" s="165">
        <v>4170</v>
      </c>
      <c r="D32" s="166" t="s">
        <v>226</v>
      </c>
      <c r="E32" s="278">
        <v>41700</v>
      </c>
      <c r="F32" s="29"/>
    </row>
    <row r="33" spans="1:6" s="30" customFormat="1" ht="13.5" thickBot="1">
      <c r="A33" s="274"/>
      <c r="B33" s="275"/>
      <c r="C33" s="165">
        <v>4300</v>
      </c>
      <c r="D33" s="166" t="s">
        <v>8</v>
      </c>
      <c r="E33" s="276">
        <v>335000</v>
      </c>
      <c r="F33" s="29"/>
    </row>
    <row r="34" spans="1:10" s="30" customFormat="1" ht="16.5" thickBot="1">
      <c r="A34" s="8">
        <v>700</v>
      </c>
      <c r="B34" s="9"/>
      <c r="C34" s="10"/>
      <c r="D34" s="11" t="s">
        <v>27</v>
      </c>
      <c r="E34" s="1">
        <v>20000</v>
      </c>
      <c r="F34" s="29"/>
      <c r="G34" s="29"/>
      <c r="H34" s="29"/>
      <c r="I34" s="29"/>
      <c r="J34" s="29"/>
    </row>
    <row r="35" spans="1:11" s="30" customFormat="1" ht="12.75" outlineLevel="1" collapsed="1">
      <c r="A35" s="12"/>
      <c r="B35" s="13">
        <v>70005</v>
      </c>
      <c r="C35" s="14"/>
      <c r="D35" s="43" t="s">
        <v>244</v>
      </c>
      <c r="E35" s="2">
        <v>20000</v>
      </c>
      <c r="F35" s="61"/>
      <c r="G35" s="29"/>
      <c r="I35" s="29"/>
      <c r="J35" s="29"/>
      <c r="K35" s="29"/>
    </row>
    <row r="36" spans="1:9" s="32" customFormat="1" ht="13.5" outlineLevel="2" thickBot="1">
      <c r="A36" s="33"/>
      <c r="B36" s="34"/>
      <c r="C36" s="6">
        <v>4430</v>
      </c>
      <c r="D36" s="7" t="s">
        <v>17</v>
      </c>
      <c r="E36" s="37">
        <v>20000</v>
      </c>
      <c r="I36" s="29"/>
    </row>
    <row r="37" spans="1:10" s="30" customFormat="1" ht="16.5" thickBot="1">
      <c r="A37" s="8">
        <v>900</v>
      </c>
      <c r="B37" s="9"/>
      <c r="C37" s="10"/>
      <c r="D37" s="11" t="s">
        <v>107</v>
      </c>
      <c r="E37" s="1">
        <v>576500</v>
      </c>
      <c r="F37" s="29"/>
      <c r="G37" s="29"/>
      <c r="H37" s="29"/>
      <c r="I37" s="29"/>
      <c r="J37" s="29"/>
    </row>
    <row r="38" spans="1:9" s="30" customFormat="1" ht="12.75" outlineLevel="1">
      <c r="A38" s="12"/>
      <c r="B38" s="50">
        <v>90004</v>
      </c>
      <c r="C38" s="50"/>
      <c r="D38" s="51" t="s">
        <v>110</v>
      </c>
      <c r="E38" s="2">
        <v>66500</v>
      </c>
      <c r="F38" s="29"/>
      <c r="G38" s="29"/>
      <c r="H38" s="29"/>
      <c r="I38" s="29"/>
    </row>
    <row r="39" spans="1:9" s="32" customFormat="1" ht="12.75" outlineLevel="2">
      <c r="A39" s="252"/>
      <c r="B39" s="5"/>
      <c r="C39" s="41">
        <v>4300</v>
      </c>
      <c r="D39" s="42" t="s">
        <v>8</v>
      </c>
      <c r="E39" s="64">
        <v>66500</v>
      </c>
      <c r="I39" s="29"/>
    </row>
    <row r="40" spans="1:9" s="30" customFormat="1" ht="12.75" outlineLevel="1">
      <c r="A40" s="12"/>
      <c r="B40" s="50">
        <v>90095</v>
      </c>
      <c r="C40" s="50"/>
      <c r="D40" s="305" t="s">
        <v>14</v>
      </c>
      <c r="E40" s="25">
        <v>510000</v>
      </c>
      <c r="F40" s="29"/>
      <c r="G40" s="29"/>
      <c r="H40" s="29"/>
      <c r="I40" s="29"/>
    </row>
    <row r="41" spans="1:9" s="30" customFormat="1" ht="12.75" outlineLevel="1">
      <c r="A41" s="280"/>
      <c r="B41" s="281"/>
      <c r="C41" s="6">
        <v>4110</v>
      </c>
      <c r="D41" s="7" t="s">
        <v>245</v>
      </c>
      <c r="E41" s="3">
        <v>31700</v>
      </c>
      <c r="F41" s="29"/>
      <c r="G41" s="29"/>
      <c r="H41" s="29"/>
      <c r="I41" s="29"/>
    </row>
    <row r="42" spans="1:9" s="30" customFormat="1" ht="12.75" outlineLevel="1">
      <c r="A42" s="282"/>
      <c r="B42" s="279"/>
      <c r="C42" s="6">
        <v>4120</v>
      </c>
      <c r="D42" s="7" t="s">
        <v>36</v>
      </c>
      <c r="E42" s="3">
        <v>4500</v>
      </c>
      <c r="F42" s="29"/>
      <c r="G42" s="29"/>
      <c r="H42" s="29"/>
      <c r="I42" s="29"/>
    </row>
    <row r="43" spans="1:9" s="30" customFormat="1" ht="12.75" outlineLevel="1">
      <c r="A43" s="282"/>
      <c r="B43" s="279"/>
      <c r="C43" s="6">
        <v>4170</v>
      </c>
      <c r="D43" s="7" t="s">
        <v>226</v>
      </c>
      <c r="E43" s="3">
        <v>193600</v>
      </c>
      <c r="F43" s="29"/>
      <c r="G43" s="29"/>
      <c r="H43" s="29"/>
      <c r="I43" s="29"/>
    </row>
    <row r="44" spans="1:9" s="32" customFormat="1" ht="13.5" outlineLevel="2" thickBot="1">
      <c r="A44" s="283"/>
      <c r="B44" s="144"/>
      <c r="C44" s="35">
        <v>4300</v>
      </c>
      <c r="D44" s="36" t="s">
        <v>8</v>
      </c>
      <c r="E44" s="37">
        <v>280200</v>
      </c>
      <c r="G44" s="121"/>
      <c r="I44" s="29"/>
    </row>
    <row r="45" spans="1:8" s="27" customFormat="1" ht="14.25" thickBot="1">
      <c r="A45" s="334" t="s">
        <v>198</v>
      </c>
      <c r="B45" s="335"/>
      <c r="C45" s="335"/>
      <c r="D45" s="336"/>
      <c r="E45" s="107">
        <v>200000</v>
      </c>
      <c r="G45" s="122"/>
      <c r="H45" s="28"/>
    </row>
    <row r="46" spans="1:8" s="27" customFormat="1" ht="32.25" thickBot="1">
      <c r="A46" s="8">
        <v>400</v>
      </c>
      <c r="B46" s="9"/>
      <c r="C46" s="10"/>
      <c r="D46" s="11" t="s">
        <v>246</v>
      </c>
      <c r="E46" s="1">
        <v>20000</v>
      </c>
      <c r="G46" s="284"/>
      <c r="H46" s="28"/>
    </row>
    <row r="47" spans="1:8" s="27" customFormat="1" ht="13.5">
      <c r="A47" s="124"/>
      <c r="B47" s="125">
        <v>40095</v>
      </c>
      <c r="C47" s="125"/>
      <c r="D47" s="15" t="s">
        <v>247</v>
      </c>
      <c r="E47" s="163">
        <v>20000</v>
      </c>
      <c r="G47" s="284"/>
      <c r="H47" s="28"/>
    </row>
    <row r="48" spans="1:8" s="27" customFormat="1" ht="14.25" thickBot="1">
      <c r="A48" s="4"/>
      <c r="B48" s="5"/>
      <c r="C48" s="6">
        <v>4170</v>
      </c>
      <c r="D48" s="7" t="s">
        <v>248</v>
      </c>
      <c r="E48" s="52">
        <v>20000</v>
      </c>
      <c r="G48" s="284"/>
      <c r="H48" s="28"/>
    </row>
    <row r="49" spans="1:10" s="30" customFormat="1" ht="16.5" hidden="1" thickBot="1">
      <c r="A49" s="8">
        <v>700</v>
      </c>
      <c r="B49" s="9"/>
      <c r="C49" s="10"/>
      <c r="D49" s="11" t="s">
        <v>27</v>
      </c>
      <c r="E49" s="1">
        <v>0</v>
      </c>
      <c r="F49" s="29"/>
      <c r="H49" s="29"/>
      <c r="I49" s="29"/>
      <c r="J49" s="29"/>
    </row>
    <row r="50" spans="1:5" s="30" customFormat="1" ht="14.25" customHeight="1" hidden="1" outlineLevel="1">
      <c r="A50" s="124"/>
      <c r="B50" s="125">
        <v>70021</v>
      </c>
      <c r="C50" s="125"/>
      <c r="D50" s="15" t="s">
        <v>30</v>
      </c>
      <c r="E50" s="163">
        <v>0</v>
      </c>
    </row>
    <row r="51" spans="1:6" s="30" customFormat="1" ht="13.5" hidden="1" thickBot="1">
      <c r="A51" s="4"/>
      <c r="B51" s="5"/>
      <c r="C51" s="6">
        <v>4430</v>
      </c>
      <c r="D51" s="7" t="s">
        <v>17</v>
      </c>
      <c r="E51" s="52">
        <v>0</v>
      </c>
      <c r="F51" s="29"/>
    </row>
    <row r="52" spans="1:10" s="30" customFormat="1" ht="16.5" thickBot="1">
      <c r="A52" s="8">
        <v>851</v>
      </c>
      <c r="B52" s="9"/>
      <c r="C52" s="10"/>
      <c r="D52" s="11" t="s">
        <v>78</v>
      </c>
      <c r="E52" s="1">
        <v>50000</v>
      </c>
      <c r="F52" s="29"/>
      <c r="G52" s="29"/>
      <c r="H52" s="29"/>
      <c r="I52" s="29"/>
      <c r="J52" s="29"/>
    </row>
    <row r="53" spans="1:9" s="30" customFormat="1" ht="12.75" outlineLevel="1">
      <c r="A53" s="12"/>
      <c r="B53" s="13">
        <v>85195</v>
      </c>
      <c r="C53" s="14"/>
      <c r="D53" s="15" t="s">
        <v>14</v>
      </c>
      <c r="E53" s="2">
        <v>50000</v>
      </c>
      <c r="F53" s="29"/>
      <c r="G53" s="29"/>
      <c r="H53" s="29"/>
      <c r="I53" s="29"/>
    </row>
    <row r="54" spans="1:9" s="32" customFormat="1" ht="34.5" outlineLevel="2" thickBot="1">
      <c r="A54" s="33"/>
      <c r="B54" s="34"/>
      <c r="C54" s="35">
        <v>4160</v>
      </c>
      <c r="D54" s="36" t="s">
        <v>216</v>
      </c>
      <c r="E54" s="37">
        <v>50000</v>
      </c>
      <c r="I54" s="29"/>
    </row>
    <row r="55" spans="1:10" s="30" customFormat="1" ht="16.5" thickBot="1">
      <c r="A55" s="8">
        <v>900</v>
      </c>
      <c r="B55" s="9"/>
      <c r="C55" s="10"/>
      <c r="D55" s="11" t="s">
        <v>107</v>
      </c>
      <c r="E55" s="1">
        <v>130000</v>
      </c>
      <c r="F55" s="29"/>
      <c r="G55" s="29"/>
      <c r="H55" s="29"/>
      <c r="I55" s="29"/>
      <c r="J55" s="29"/>
    </row>
    <row r="56" spans="1:9" s="30" customFormat="1" ht="12.75" outlineLevel="1">
      <c r="A56" s="12"/>
      <c r="B56" s="50">
        <v>90095</v>
      </c>
      <c r="C56" s="50"/>
      <c r="D56" s="51" t="s">
        <v>14</v>
      </c>
      <c r="E56" s="2">
        <v>130000</v>
      </c>
      <c r="F56" s="29"/>
      <c r="G56" s="29"/>
      <c r="H56" s="29"/>
      <c r="I56" s="29"/>
    </row>
    <row r="57" spans="1:9" s="32" customFormat="1" ht="12.75" outlineLevel="2">
      <c r="A57" s="4"/>
      <c r="B57" s="5"/>
      <c r="C57" s="6">
        <v>4300</v>
      </c>
      <c r="D57" s="7" t="s">
        <v>8</v>
      </c>
      <c r="E57" s="3">
        <v>120000</v>
      </c>
      <c r="I57" s="29"/>
    </row>
    <row r="58" spans="1:9" s="32" customFormat="1" ht="13.5" outlineLevel="2" thickBot="1">
      <c r="A58" s="33"/>
      <c r="B58" s="34"/>
      <c r="C58" s="35">
        <v>4430</v>
      </c>
      <c r="D58" s="36" t="s">
        <v>17</v>
      </c>
      <c r="E58" s="37">
        <v>10000</v>
      </c>
      <c r="I58" s="29"/>
    </row>
    <row r="59" spans="1:6" s="187" customFormat="1" ht="12.75">
      <c r="A59" s="168"/>
      <c r="B59" s="168"/>
      <c r="C59" s="169"/>
      <c r="D59" s="185"/>
      <c r="E59" s="255"/>
      <c r="F59" s="186"/>
    </row>
    <row r="60" spans="1:6" s="187" customFormat="1" ht="13.5" thickBot="1">
      <c r="A60" s="168"/>
      <c r="B60" s="168"/>
      <c r="C60" s="169"/>
      <c r="D60" s="185"/>
      <c r="E60" s="255"/>
      <c r="F60" s="186"/>
    </row>
    <row r="61" spans="1:5" s="28" customFormat="1" ht="24" customHeight="1" thickBot="1">
      <c r="A61" s="103" t="s">
        <v>132</v>
      </c>
      <c r="B61" s="104" t="s">
        <v>133</v>
      </c>
      <c r="C61" s="104" t="s">
        <v>134</v>
      </c>
      <c r="D61" s="105" t="s">
        <v>135</v>
      </c>
      <c r="E61" s="106" t="s">
        <v>1</v>
      </c>
    </row>
    <row r="62" spans="1:8" ht="13.5" thickBot="1">
      <c r="A62" s="331"/>
      <c r="B62" s="332"/>
      <c r="C62" s="332"/>
      <c r="D62" s="333"/>
      <c r="E62" s="65">
        <v>95000</v>
      </c>
      <c r="H62" s="28"/>
    </row>
    <row r="63" spans="1:8" s="27" customFormat="1" ht="14.25" thickBot="1">
      <c r="A63" s="328" t="s">
        <v>196</v>
      </c>
      <c r="B63" s="329"/>
      <c r="C63" s="329"/>
      <c r="D63" s="330"/>
      <c r="E63" s="26">
        <v>15000</v>
      </c>
      <c r="H63" s="28"/>
    </row>
    <row r="64" spans="1:10" s="30" customFormat="1" ht="16.5" thickBot="1">
      <c r="A64" s="8">
        <v>900</v>
      </c>
      <c r="B64" s="9"/>
      <c r="C64" s="10"/>
      <c r="D64" s="11" t="s">
        <v>107</v>
      </c>
      <c r="E64" s="1">
        <v>15000</v>
      </c>
      <c r="F64" s="29"/>
      <c r="G64" s="29"/>
      <c r="H64" s="29"/>
      <c r="I64" s="29"/>
      <c r="J64" s="29"/>
    </row>
    <row r="65" spans="1:9" s="30" customFormat="1" ht="12.75" outlineLevel="1">
      <c r="A65" s="12"/>
      <c r="B65" s="13">
        <v>90095</v>
      </c>
      <c r="C65" s="14"/>
      <c r="D65" s="15" t="s">
        <v>14</v>
      </c>
      <c r="E65" s="2">
        <v>15000</v>
      </c>
      <c r="F65" s="29"/>
      <c r="H65" s="29"/>
      <c r="I65" s="29"/>
    </row>
    <row r="66" spans="1:6" s="30" customFormat="1" ht="13.5" thickBot="1">
      <c r="A66" s="33"/>
      <c r="B66" s="34"/>
      <c r="C66" s="35">
        <v>4610</v>
      </c>
      <c r="D66" s="70" t="s">
        <v>47</v>
      </c>
      <c r="E66" s="71">
        <v>15000</v>
      </c>
      <c r="F66" s="29"/>
    </row>
    <row r="67" spans="1:8" s="27" customFormat="1" ht="14.25" thickBot="1">
      <c r="A67" s="328" t="s">
        <v>197</v>
      </c>
      <c r="B67" s="329"/>
      <c r="C67" s="329"/>
      <c r="D67" s="330"/>
      <c r="E67" s="26">
        <v>80000</v>
      </c>
      <c r="H67" s="28"/>
    </row>
    <row r="68" spans="1:10" s="30" customFormat="1" ht="16.5" thickBot="1">
      <c r="A68" s="8">
        <v>700</v>
      </c>
      <c r="B68" s="9"/>
      <c r="C68" s="10"/>
      <c r="D68" s="11" t="s">
        <v>27</v>
      </c>
      <c r="E68" s="1">
        <v>80000</v>
      </c>
      <c r="F68" s="29"/>
      <c r="H68" s="29"/>
      <c r="I68" s="29"/>
      <c r="J68" s="29"/>
    </row>
    <row r="69" spans="1:10" s="30" customFormat="1" ht="12.75" outlineLevel="1">
      <c r="A69" s="12"/>
      <c r="B69" s="13">
        <v>70095</v>
      </c>
      <c r="C69" s="14"/>
      <c r="D69" s="51" t="s">
        <v>14</v>
      </c>
      <c r="E69" s="2">
        <v>80000</v>
      </c>
      <c r="F69" s="29"/>
      <c r="H69" s="29"/>
      <c r="I69" s="29"/>
      <c r="J69" s="29"/>
    </row>
    <row r="70" spans="1:9" s="32" customFormat="1" ht="13.5" outlineLevel="2" thickBot="1">
      <c r="A70" s="33"/>
      <c r="B70" s="34"/>
      <c r="C70" s="35">
        <v>4300</v>
      </c>
      <c r="D70" s="36" t="s">
        <v>8</v>
      </c>
      <c r="E70" s="37">
        <v>80000</v>
      </c>
      <c r="I70" s="29"/>
    </row>
    <row r="72" ht="13.5" hidden="1" thickBot="1"/>
    <row r="73" spans="1:5" s="28" customFormat="1" ht="24" customHeight="1" hidden="1" thickBot="1">
      <c r="A73" s="103" t="s">
        <v>132</v>
      </c>
      <c r="B73" s="104" t="s">
        <v>133</v>
      </c>
      <c r="C73" s="104" t="s">
        <v>134</v>
      </c>
      <c r="D73" s="105" t="s">
        <v>135</v>
      </c>
      <c r="E73" s="106" t="s">
        <v>136</v>
      </c>
    </row>
    <row r="74" spans="1:8" ht="13.5" hidden="1" thickBot="1">
      <c r="A74" s="331"/>
      <c r="B74" s="332"/>
      <c r="C74" s="332"/>
      <c r="D74" s="333"/>
      <c r="E74" s="65">
        <v>0</v>
      </c>
      <c r="H74" s="28"/>
    </row>
    <row r="75" spans="1:8" s="27" customFormat="1" ht="14.25" hidden="1" thickBot="1">
      <c r="A75" s="328" t="s">
        <v>196</v>
      </c>
      <c r="B75" s="329"/>
      <c r="C75" s="329"/>
      <c r="D75" s="330"/>
      <c r="E75" s="26">
        <v>0</v>
      </c>
      <c r="H75" s="28"/>
    </row>
    <row r="76" spans="1:10" s="30" customFormat="1" ht="16.5" hidden="1" thickBot="1">
      <c r="A76" s="8">
        <v>710</v>
      </c>
      <c r="B76" s="9"/>
      <c r="C76" s="10"/>
      <c r="D76" s="11" t="s">
        <v>217</v>
      </c>
      <c r="E76" s="1">
        <v>0</v>
      </c>
      <c r="F76" s="29"/>
      <c r="G76" s="29"/>
      <c r="H76" s="29"/>
      <c r="I76" s="29"/>
      <c r="J76" s="29"/>
    </row>
    <row r="77" spans="1:9" s="30" customFormat="1" ht="12.75" hidden="1" outlineLevel="1">
      <c r="A77" s="12"/>
      <c r="B77" s="13">
        <v>71035</v>
      </c>
      <c r="C77" s="14"/>
      <c r="D77" s="15" t="s">
        <v>218</v>
      </c>
      <c r="E77" s="2">
        <v>0</v>
      </c>
      <c r="F77" s="29"/>
      <c r="H77" s="29"/>
      <c r="I77" s="29"/>
    </row>
    <row r="78" spans="1:6" s="30" customFormat="1" ht="13.5" hidden="1" thickBot="1">
      <c r="A78" s="33"/>
      <c r="B78" s="34"/>
      <c r="C78" s="35">
        <v>4270</v>
      </c>
      <c r="D78" s="36" t="s">
        <v>7</v>
      </c>
      <c r="E78" s="71">
        <v>0</v>
      </c>
      <c r="F78" s="29"/>
    </row>
    <row r="79" ht="12.75" hidden="1"/>
    <row r="80" ht="13.5" thickBot="1"/>
    <row r="81" spans="1:5" s="28" customFormat="1" ht="24" customHeight="1" thickBot="1">
      <c r="A81" s="103" t="s">
        <v>132</v>
      </c>
      <c r="B81" s="104" t="s">
        <v>133</v>
      </c>
      <c r="C81" s="104" t="s">
        <v>134</v>
      </c>
      <c r="D81" s="105" t="s">
        <v>135</v>
      </c>
      <c r="E81" s="106" t="s">
        <v>137</v>
      </c>
    </row>
    <row r="82" spans="1:8" ht="13.5" thickBot="1">
      <c r="A82" s="331"/>
      <c r="B82" s="332"/>
      <c r="C82" s="332"/>
      <c r="D82" s="333"/>
      <c r="E82" s="65">
        <v>320000</v>
      </c>
      <c r="H82" s="28"/>
    </row>
    <row r="83" spans="1:8" s="27" customFormat="1" ht="14.25" thickBot="1">
      <c r="A83" s="328" t="s">
        <v>197</v>
      </c>
      <c r="B83" s="329"/>
      <c r="C83" s="329"/>
      <c r="D83" s="330"/>
      <c r="E83" s="26">
        <v>320000</v>
      </c>
      <c r="H83" s="28"/>
    </row>
    <row r="84" spans="1:10" s="30" customFormat="1" ht="16.5" thickBot="1">
      <c r="A84" s="8">
        <v>700</v>
      </c>
      <c r="B84" s="9"/>
      <c r="C84" s="10"/>
      <c r="D84" s="11" t="s">
        <v>27</v>
      </c>
      <c r="E84" s="1">
        <v>320000</v>
      </c>
      <c r="F84" s="29"/>
      <c r="G84" s="29"/>
      <c r="H84" s="29"/>
      <c r="I84" s="29"/>
      <c r="J84" s="29"/>
    </row>
    <row r="85" spans="1:9" s="30" customFormat="1" ht="12.75" outlineLevel="1">
      <c r="A85" s="12"/>
      <c r="B85" s="125">
        <v>70005</v>
      </c>
      <c r="C85" s="125"/>
      <c r="D85" s="49" t="s">
        <v>168</v>
      </c>
      <c r="E85" s="2">
        <v>320000</v>
      </c>
      <c r="F85" s="29"/>
      <c r="H85" s="29"/>
      <c r="I85" s="29"/>
    </row>
    <row r="86" spans="1:6" s="30" customFormat="1" ht="13.5" thickBot="1">
      <c r="A86" s="33"/>
      <c r="B86" s="34"/>
      <c r="C86" s="35">
        <v>4300</v>
      </c>
      <c r="D86" s="36" t="s">
        <v>8</v>
      </c>
      <c r="E86" s="71">
        <v>320000</v>
      </c>
      <c r="F86" s="29"/>
    </row>
  </sheetData>
  <mergeCells count="11">
    <mergeCell ref="A5:D5"/>
    <mergeCell ref="A6:D6"/>
    <mergeCell ref="A27:D27"/>
    <mergeCell ref="A62:D62"/>
    <mergeCell ref="A45:D45"/>
    <mergeCell ref="A67:D67"/>
    <mergeCell ref="A63:D63"/>
    <mergeCell ref="A82:D82"/>
    <mergeCell ref="A83:D83"/>
    <mergeCell ref="A74:D74"/>
    <mergeCell ref="A75:D7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5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57"/>
  <sheetViews>
    <sheetView view="pageBreakPreview" zoomScaleSheetLayoutView="100" workbookViewId="0" topLeftCell="A1">
      <selection activeCell="E2" sqref="E2"/>
    </sheetView>
  </sheetViews>
  <sheetFormatPr defaultColWidth="9.140625" defaultRowHeight="12.75" outlineLevelRow="2"/>
  <cols>
    <col min="1" max="1" width="5.140625" style="66" customWidth="1"/>
    <col min="2" max="2" width="6.140625" style="66" customWidth="1"/>
    <col min="3" max="3" width="5.140625" style="66" customWidth="1"/>
    <col min="4" max="4" width="50.7109375" style="66" customWidth="1"/>
    <col min="5" max="5" width="19.28125" style="66" customWidth="1"/>
    <col min="6" max="6" width="11.7109375" style="66" customWidth="1"/>
    <col min="7" max="7" width="13.8515625" style="66" customWidth="1"/>
    <col min="8" max="16384" width="9.140625" style="66" customWidth="1"/>
  </cols>
  <sheetData>
    <row r="1" spans="1:5" ht="19.5">
      <c r="A1" s="135"/>
      <c r="E1" s="89"/>
    </row>
    <row r="2" spans="1:9" s="91" customFormat="1" ht="19.5">
      <c r="A2" s="90" t="s">
        <v>158</v>
      </c>
      <c r="C2" s="92"/>
      <c r="D2" s="93"/>
      <c r="E2" s="94">
        <v>54502439</v>
      </c>
      <c r="F2" s="95"/>
      <c r="G2" s="96"/>
      <c r="I2" s="97"/>
    </row>
    <row r="3" ht="13.5" thickBot="1">
      <c r="C3" s="100"/>
    </row>
    <row r="4" spans="1:5" s="28" customFormat="1" ht="13.5" thickBot="1">
      <c r="A4" s="103" t="s">
        <v>132</v>
      </c>
      <c r="B4" s="104" t="s">
        <v>133</v>
      </c>
      <c r="C4" s="104" t="s">
        <v>134</v>
      </c>
      <c r="D4" s="105" t="s">
        <v>135</v>
      </c>
      <c r="E4" s="106" t="s">
        <v>0</v>
      </c>
    </row>
    <row r="5" spans="1:8" ht="13.5" thickBot="1">
      <c r="A5" s="331"/>
      <c r="B5" s="332"/>
      <c r="C5" s="332"/>
      <c r="D5" s="333"/>
      <c r="E5" s="65">
        <v>41407877</v>
      </c>
      <c r="H5" s="28"/>
    </row>
    <row r="6" spans="1:8" s="27" customFormat="1" ht="14.25" thickBot="1">
      <c r="A6" s="328" t="s">
        <v>159</v>
      </c>
      <c r="B6" s="329"/>
      <c r="C6" s="329"/>
      <c r="D6" s="330"/>
      <c r="E6" s="26">
        <v>550000</v>
      </c>
      <c r="H6" s="28"/>
    </row>
    <row r="7" spans="1:8" s="60" customFormat="1" ht="14.25" customHeight="1" thickBot="1">
      <c r="A7" s="38">
        <v>750</v>
      </c>
      <c r="B7" s="39"/>
      <c r="C7" s="40"/>
      <c r="D7" s="11" t="s">
        <v>32</v>
      </c>
      <c r="E7" s="1">
        <v>550000</v>
      </c>
      <c r="F7" s="58"/>
      <c r="G7" s="59"/>
      <c r="H7" s="59"/>
    </row>
    <row r="8" spans="1:11" s="30" customFormat="1" ht="12.75" outlineLevel="1">
      <c r="A8" s="12"/>
      <c r="B8" s="13">
        <v>75023</v>
      </c>
      <c r="C8" s="14"/>
      <c r="D8" s="43" t="s">
        <v>42</v>
      </c>
      <c r="E8" s="2">
        <v>550000</v>
      </c>
      <c r="F8" s="61"/>
      <c r="G8" s="29"/>
      <c r="I8" s="29"/>
      <c r="J8" s="29"/>
      <c r="K8" s="29"/>
    </row>
    <row r="9" spans="1:11" s="32" customFormat="1" ht="12.75" outlineLevel="2">
      <c r="A9" s="4"/>
      <c r="B9" s="5"/>
      <c r="C9" s="6">
        <v>3040</v>
      </c>
      <c r="D9" s="7" t="s">
        <v>233</v>
      </c>
      <c r="E9" s="3">
        <v>214000</v>
      </c>
      <c r="F9" s="62"/>
      <c r="I9" s="29"/>
      <c r="J9" s="29"/>
      <c r="K9" s="29"/>
    </row>
    <row r="10" spans="1:5" s="74" customFormat="1" ht="14.25" customHeight="1" hidden="1" outlineLevel="1">
      <c r="A10" s="56"/>
      <c r="B10" s="57"/>
      <c r="C10" s="6">
        <v>4110</v>
      </c>
      <c r="D10" s="7" t="s">
        <v>35</v>
      </c>
      <c r="E10" s="52">
        <v>0</v>
      </c>
    </row>
    <row r="11" spans="1:5" s="74" customFormat="1" ht="14.25" customHeight="1" hidden="1" outlineLevel="1">
      <c r="A11" s="56"/>
      <c r="B11" s="57"/>
      <c r="C11" s="6">
        <v>4120</v>
      </c>
      <c r="D11" s="7" t="s">
        <v>36</v>
      </c>
      <c r="E11" s="52">
        <v>0</v>
      </c>
    </row>
    <row r="12" spans="1:5" s="74" customFormat="1" ht="14.25" customHeight="1" outlineLevel="1">
      <c r="A12" s="56"/>
      <c r="B12" s="57"/>
      <c r="C12" s="6">
        <v>4170</v>
      </c>
      <c r="D12" s="7" t="s">
        <v>226</v>
      </c>
      <c r="E12" s="52">
        <v>30000</v>
      </c>
    </row>
    <row r="13" spans="1:5" s="74" customFormat="1" ht="14.25" customHeight="1" outlineLevel="1" thickBot="1">
      <c r="A13" s="56"/>
      <c r="B13" s="57"/>
      <c r="C13" s="6">
        <v>4300</v>
      </c>
      <c r="D13" s="7" t="s">
        <v>8</v>
      </c>
      <c r="E13" s="52">
        <v>306000</v>
      </c>
    </row>
    <row r="14" spans="1:8" s="27" customFormat="1" ht="14.25" thickBot="1">
      <c r="A14" s="328" t="s">
        <v>160</v>
      </c>
      <c r="B14" s="329"/>
      <c r="C14" s="329"/>
      <c r="D14" s="330"/>
      <c r="E14" s="26">
        <v>250000</v>
      </c>
      <c r="H14" s="28"/>
    </row>
    <row r="15" spans="1:10" s="30" customFormat="1" ht="16.5" thickBot="1">
      <c r="A15" s="8">
        <v>900</v>
      </c>
      <c r="B15" s="9"/>
      <c r="C15" s="10"/>
      <c r="D15" s="11" t="s">
        <v>107</v>
      </c>
      <c r="E15" s="1">
        <v>70000</v>
      </c>
      <c r="F15" s="29"/>
      <c r="G15" s="29"/>
      <c r="H15" s="29"/>
      <c r="I15" s="29"/>
      <c r="J15" s="29"/>
    </row>
    <row r="16" spans="1:9" s="30" customFormat="1" ht="12.75" outlineLevel="1">
      <c r="A16" s="12"/>
      <c r="B16" s="44">
        <v>90001</v>
      </c>
      <c r="C16" s="14"/>
      <c r="D16" s="15" t="s">
        <v>108</v>
      </c>
      <c r="E16" s="2">
        <v>40000</v>
      </c>
      <c r="F16" s="29"/>
      <c r="G16" s="29"/>
      <c r="H16" s="29"/>
      <c r="I16" s="29"/>
    </row>
    <row r="17" spans="1:6" s="30" customFormat="1" ht="22.5">
      <c r="A17" s="4"/>
      <c r="B17" s="5"/>
      <c r="C17" s="6">
        <v>2630</v>
      </c>
      <c r="D17" s="7" t="s">
        <v>234</v>
      </c>
      <c r="E17" s="52">
        <v>28000</v>
      </c>
      <c r="F17" s="29"/>
    </row>
    <row r="18" spans="1:6" s="30" customFormat="1" ht="12.75">
      <c r="A18" s="4"/>
      <c r="B18" s="5"/>
      <c r="C18" s="6">
        <v>4300</v>
      </c>
      <c r="D18" s="7" t="s">
        <v>106</v>
      </c>
      <c r="E18" s="52">
        <v>12000</v>
      </c>
      <c r="F18" s="29"/>
    </row>
    <row r="19" spans="1:9" s="30" customFormat="1" ht="12.75" outlineLevel="1">
      <c r="A19" s="12"/>
      <c r="B19" s="50">
        <v>90095</v>
      </c>
      <c r="C19" s="50"/>
      <c r="D19" s="51" t="s">
        <v>14</v>
      </c>
      <c r="E19" s="2">
        <v>30000</v>
      </c>
      <c r="F19" s="29"/>
      <c r="G19" s="29"/>
      <c r="H19" s="29"/>
      <c r="I19" s="29"/>
    </row>
    <row r="20" spans="1:9" s="32" customFormat="1" ht="13.5" outlineLevel="2" thickBot="1">
      <c r="A20" s="4"/>
      <c r="B20" s="5"/>
      <c r="C20" s="6">
        <v>4300</v>
      </c>
      <c r="D20" s="7" t="s">
        <v>106</v>
      </c>
      <c r="E20" s="3">
        <v>30000</v>
      </c>
      <c r="I20" s="29"/>
    </row>
    <row r="21" spans="1:10" s="30" customFormat="1" ht="32.25" thickBot="1">
      <c r="A21" s="8">
        <v>925</v>
      </c>
      <c r="B21" s="9"/>
      <c r="C21" s="10"/>
      <c r="D21" s="11" t="s">
        <v>126</v>
      </c>
      <c r="E21" s="1">
        <v>180000</v>
      </c>
      <c r="F21" s="29"/>
      <c r="H21" s="29"/>
      <c r="I21" s="29"/>
      <c r="J21" s="29"/>
    </row>
    <row r="22" spans="1:10" s="30" customFormat="1" ht="12.75" outlineLevel="1">
      <c r="A22" s="4"/>
      <c r="B22" s="44">
        <v>92504</v>
      </c>
      <c r="C22" s="14"/>
      <c r="D22" s="15" t="s">
        <v>127</v>
      </c>
      <c r="E22" s="2">
        <v>180000</v>
      </c>
      <c r="F22" s="29"/>
      <c r="I22" s="29"/>
      <c r="J22" s="29"/>
    </row>
    <row r="23" spans="1:10" s="32" customFormat="1" ht="13.5" outlineLevel="2" thickBot="1">
      <c r="A23" s="4"/>
      <c r="B23" s="5"/>
      <c r="C23" s="41">
        <v>2520</v>
      </c>
      <c r="D23" s="42" t="s">
        <v>235</v>
      </c>
      <c r="E23" s="64">
        <v>180000</v>
      </c>
      <c r="I23" s="29"/>
      <c r="J23" s="29"/>
    </row>
    <row r="24" spans="1:8" s="27" customFormat="1" ht="14.25" thickBot="1">
      <c r="A24" s="328" t="s">
        <v>175</v>
      </c>
      <c r="B24" s="329"/>
      <c r="C24" s="329"/>
      <c r="D24" s="330"/>
      <c r="E24" s="26">
        <v>315000</v>
      </c>
      <c r="H24" s="28"/>
    </row>
    <row r="25" spans="1:8" s="60" customFormat="1" ht="14.25" customHeight="1" thickBot="1">
      <c r="A25" s="38">
        <v>750</v>
      </c>
      <c r="B25" s="39"/>
      <c r="C25" s="40"/>
      <c r="D25" s="11" t="s">
        <v>32</v>
      </c>
      <c r="E25" s="1">
        <v>315000</v>
      </c>
      <c r="F25" s="58"/>
      <c r="G25" s="59"/>
      <c r="H25" s="59"/>
    </row>
    <row r="26" spans="1:11" s="30" customFormat="1" ht="12.75" outlineLevel="1">
      <c r="A26" s="12"/>
      <c r="B26" s="13">
        <v>75023</v>
      </c>
      <c r="C26" s="14"/>
      <c r="D26" s="43" t="s">
        <v>42</v>
      </c>
      <c r="E26" s="2">
        <v>315000</v>
      </c>
      <c r="F26" s="61"/>
      <c r="G26" s="29"/>
      <c r="I26" s="29"/>
      <c r="J26" s="29"/>
      <c r="K26" s="29"/>
    </row>
    <row r="27" spans="1:12" s="32" customFormat="1" ht="12.75" outlineLevel="2">
      <c r="A27" s="4"/>
      <c r="B27" s="5"/>
      <c r="C27" s="6">
        <v>4210</v>
      </c>
      <c r="D27" s="7" t="s">
        <v>16</v>
      </c>
      <c r="E27" s="3">
        <v>4500</v>
      </c>
      <c r="F27" s="62"/>
      <c r="I27" s="29"/>
      <c r="J27" s="29"/>
      <c r="K27" s="29"/>
      <c r="L27" s="63"/>
    </row>
    <row r="28" spans="1:11" s="32" customFormat="1" ht="12.75" outlineLevel="2">
      <c r="A28" s="4"/>
      <c r="B28" s="5"/>
      <c r="C28" s="6">
        <v>4300</v>
      </c>
      <c r="D28" s="7" t="s">
        <v>8</v>
      </c>
      <c r="E28" s="3">
        <v>309000</v>
      </c>
      <c r="F28" s="62"/>
      <c r="I28" s="29"/>
      <c r="J28" s="29"/>
      <c r="K28" s="29"/>
    </row>
    <row r="29" spans="1:11" s="32" customFormat="1" ht="13.5" outlineLevel="2" thickBot="1">
      <c r="A29" s="4"/>
      <c r="B29" s="5"/>
      <c r="C29" s="6">
        <v>4430</v>
      </c>
      <c r="D29" s="7" t="s">
        <v>17</v>
      </c>
      <c r="E29" s="3">
        <v>1500</v>
      </c>
      <c r="F29" s="62"/>
      <c r="I29" s="29"/>
      <c r="J29" s="29"/>
      <c r="K29" s="29"/>
    </row>
    <row r="30" spans="1:8" s="27" customFormat="1" ht="14.25" thickBot="1">
      <c r="A30" s="328" t="s">
        <v>161</v>
      </c>
      <c r="B30" s="329"/>
      <c r="C30" s="329"/>
      <c r="D30" s="330"/>
      <c r="E30" s="26">
        <v>39902877</v>
      </c>
      <c r="H30" s="28"/>
    </row>
    <row r="31" spans="1:8" s="60" customFormat="1" ht="14.25" customHeight="1" thickBot="1">
      <c r="A31" s="38">
        <v>750</v>
      </c>
      <c r="B31" s="39"/>
      <c r="C31" s="40"/>
      <c r="D31" s="11" t="s">
        <v>32</v>
      </c>
      <c r="E31" s="1">
        <v>11000</v>
      </c>
      <c r="F31" s="58"/>
      <c r="G31" s="59"/>
      <c r="H31" s="59"/>
    </row>
    <row r="32" spans="1:11" s="30" customFormat="1" ht="12.75" outlineLevel="1">
      <c r="A32" s="12"/>
      <c r="B32" s="13">
        <v>75023</v>
      </c>
      <c r="C32" s="14"/>
      <c r="D32" s="43" t="s">
        <v>42</v>
      </c>
      <c r="E32" s="2">
        <v>11000</v>
      </c>
      <c r="F32" s="61"/>
      <c r="G32" s="29"/>
      <c r="I32" s="29"/>
      <c r="J32" s="29"/>
      <c r="K32" s="29"/>
    </row>
    <row r="33" spans="1:5" s="74" customFormat="1" ht="14.25" customHeight="1" outlineLevel="1" thickBot="1">
      <c r="A33" s="56"/>
      <c r="B33" s="57"/>
      <c r="C33" s="6">
        <v>4170</v>
      </c>
      <c r="D33" s="7" t="s">
        <v>226</v>
      </c>
      <c r="E33" s="52">
        <v>11000</v>
      </c>
    </row>
    <row r="34" spans="1:10" s="30" customFormat="1" ht="16.5" thickBot="1">
      <c r="A34" s="8">
        <v>851</v>
      </c>
      <c r="B34" s="9"/>
      <c r="C34" s="10"/>
      <c r="D34" s="11" t="s">
        <v>78</v>
      </c>
      <c r="E34" s="1">
        <v>7881377</v>
      </c>
      <c r="F34" s="29"/>
      <c r="H34" s="29"/>
      <c r="I34" s="29"/>
      <c r="J34" s="29"/>
    </row>
    <row r="35" spans="1:10" s="30" customFormat="1" ht="15.75">
      <c r="A35" s="271"/>
      <c r="B35" s="13">
        <v>85111</v>
      </c>
      <c r="C35" s="14"/>
      <c r="D35" s="15" t="s">
        <v>82</v>
      </c>
      <c r="E35" s="2">
        <v>76850</v>
      </c>
      <c r="F35" s="29"/>
      <c r="H35" s="29"/>
      <c r="I35" s="29"/>
      <c r="J35" s="29"/>
    </row>
    <row r="36" spans="1:10" s="30" customFormat="1" ht="30" customHeight="1">
      <c r="A36" s="271"/>
      <c r="B36" s="272"/>
      <c r="C36" s="6">
        <v>2560</v>
      </c>
      <c r="D36" s="7" t="s">
        <v>270</v>
      </c>
      <c r="E36" s="3">
        <v>76850</v>
      </c>
      <c r="F36" s="29"/>
      <c r="H36" s="29"/>
      <c r="I36" s="29"/>
      <c r="J36" s="29"/>
    </row>
    <row r="37" spans="1:10" s="30" customFormat="1" ht="16.5" customHeight="1">
      <c r="A37" s="271"/>
      <c r="B37" s="13">
        <v>85117</v>
      </c>
      <c r="C37" s="14"/>
      <c r="D37" s="15" t="s">
        <v>181</v>
      </c>
      <c r="E37" s="2">
        <v>3450</v>
      </c>
      <c r="F37" s="29"/>
      <c r="H37" s="29"/>
      <c r="I37" s="29"/>
      <c r="J37" s="29"/>
    </row>
    <row r="38" spans="1:10" s="30" customFormat="1" ht="30" customHeight="1">
      <c r="A38" s="271"/>
      <c r="B38" s="272"/>
      <c r="C38" s="6">
        <v>2560</v>
      </c>
      <c r="D38" s="7" t="s">
        <v>270</v>
      </c>
      <c r="E38" s="3">
        <v>3450</v>
      </c>
      <c r="F38" s="29"/>
      <c r="H38" s="29"/>
      <c r="I38" s="29"/>
      <c r="J38" s="29"/>
    </row>
    <row r="39" spans="1:10" s="30" customFormat="1" ht="15" customHeight="1">
      <c r="A39" s="271"/>
      <c r="B39" s="13">
        <v>85121</v>
      </c>
      <c r="C39" s="14"/>
      <c r="D39" s="15" t="s">
        <v>81</v>
      </c>
      <c r="E39" s="2">
        <v>5450</v>
      </c>
      <c r="F39" s="29"/>
      <c r="H39" s="29"/>
      <c r="I39" s="29"/>
      <c r="J39" s="29"/>
    </row>
    <row r="40" spans="1:10" s="30" customFormat="1" ht="30" customHeight="1">
      <c r="A40" s="271"/>
      <c r="B40" s="272"/>
      <c r="C40" s="6">
        <v>2560</v>
      </c>
      <c r="D40" s="7" t="s">
        <v>270</v>
      </c>
      <c r="E40" s="3">
        <v>5450</v>
      </c>
      <c r="F40" s="29"/>
      <c r="H40" s="29"/>
      <c r="I40" s="29"/>
      <c r="J40" s="29"/>
    </row>
    <row r="41" spans="1:9" s="30" customFormat="1" ht="12.75" outlineLevel="1">
      <c r="A41" s="12"/>
      <c r="B41" s="13">
        <v>85154</v>
      </c>
      <c r="C41" s="14"/>
      <c r="D41" s="15" t="s">
        <v>82</v>
      </c>
      <c r="E41" s="2">
        <v>6184427</v>
      </c>
      <c r="F41" s="29"/>
      <c r="I41" s="29"/>
    </row>
    <row r="42" spans="1:9" s="30" customFormat="1" ht="12.75" outlineLevel="1">
      <c r="A42" s="12"/>
      <c r="B42" s="5"/>
      <c r="C42" s="6">
        <v>2510</v>
      </c>
      <c r="D42" s="7" t="s">
        <v>297</v>
      </c>
      <c r="E42" s="3">
        <v>15000</v>
      </c>
      <c r="F42" s="29"/>
      <c r="I42" s="29"/>
    </row>
    <row r="43" spans="1:9" s="32" customFormat="1" ht="22.5" outlineLevel="2">
      <c r="A43" s="4"/>
      <c r="B43" s="5"/>
      <c r="C43" s="6">
        <v>2560</v>
      </c>
      <c r="D43" s="7" t="s">
        <v>270</v>
      </c>
      <c r="E43" s="3">
        <v>497124</v>
      </c>
      <c r="I43" s="29"/>
    </row>
    <row r="44" spans="1:9" s="32" customFormat="1" ht="12.75" outlineLevel="2">
      <c r="A44" s="4"/>
      <c r="B44" s="5"/>
      <c r="C44" s="6">
        <v>2650</v>
      </c>
      <c r="D44" s="7" t="s">
        <v>176</v>
      </c>
      <c r="E44" s="3">
        <v>205000</v>
      </c>
      <c r="I44" s="29"/>
    </row>
    <row r="45" spans="1:9" s="32" customFormat="1" ht="22.5" outlineLevel="2">
      <c r="A45" s="4"/>
      <c r="B45" s="5"/>
      <c r="C45" s="6">
        <v>2810</v>
      </c>
      <c r="D45" s="7" t="s">
        <v>96</v>
      </c>
      <c r="E45" s="3">
        <v>500000</v>
      </c>
      <c r="G45" s="121"/>
      <c r="I45" s="29"/>
    </row>
    <row r="46" spans="1:9" s="32" customFormat="1" ht="22.5" outlineLevel="2">
      <c r="A46" s="4"/>
      <c r="B46" s="5"/>
      <c r="C46" s="6">
        <v>2820</v>
      </c>
      <c r="D46" s="7" t="s">
        <v>97</v>
      </c>
      <c r="E46" s="3">
        <v>2383148</v>
      </c>
      <c r="G46" s="122"/>
      <c r="I46" s="29"/>
    </row>
    <row r="47" spans="1:9" s="32" customFormat="1" ht="33.75" outlineLevel="2">
      <c r="A47" s="4"/>
      <c r="B47" s="5"/>
      <c r="C47" s="6">
        <v>2830</v>
      </c>
      <c r="D47" s="7" t="s">
        <v>230</v>
      </c>
      <c r="E47" s="3">
        <v>500000</v>
      </c>
      <c r="I47" s="29"/>
    </row>
    <row r="48" spans="1:9" s="32" customFormat="1" ht="12.75" outlineLevel="2">
      <c r="A48" s="4"/>
      <c r="B48" s="5"/>
      <c r="C48" s="53">
        <v>2950</v>
      </c>
      <c r="D48" s="7" t="s">
        <v>190</v>
      </c>
      <c r="E48" s="3">
        <v>900000</v>
      </c>
      <c r="I48" s="29"/>
    </row>
    <row r="49" spans="1:9" s="32" customFormat="1" ht="12.75" outlineLevel="2">
      <c r="A49" s="4"/>
      <c r="B49" s="5"/>
      <c r="C49" s="184">
        <v>3030</v>
      </c>
      <c r="D49" s="21" t="s">
        <v>22</v>
      </c>
      <c r="E49" s="22">
        <v>250000</v>
      </c>
      <c r="I49" s="29"/>
    </row>
    <row r="50" spans="1:9" s="32" customFormat="1" ht="12.75" hidden="1" outlineLevel="2">
      <c r="A50" s="4"/>
      <c r="B50" s="5"/>
      <c r="C50" s="20">
        <v>4110</v>
      </c>
      <c r="D50" s="21" t="s">
        <v>35</v>
      </c>
      <c r="E50" s="22">
        <v>0</v>
      </c>
      <c r="I50" s="29"/>
    </row>
    <row r="51" spans="1:9" s="32" customFormat="1" ht="12.75" hidden="1" outlineLevel="2">
      <c r="A51" s="4"/>
      <c r="B51" s="5"/>
      <c r="C51" s="6">
        <v>4120</v>
      </c>
      <c r="D51" s="7" t="s">
        <v>36</v>
      </c>
      <c r="E51" s="3">
        <v>0</v>
      </c>
      <c r="I51" s="29"/>
    </row>
    <row r="52" spans="1:9" s="32" customFormat="1" ht="12.75" hidden="1" outlineLevel="2">
      <c r="A52" s="4"/>
      <c r="B52" s="5"/>
      <c r="C52" s="53">
        <v>4170</v>
      </c>
      <c r="D52" s="7" t="s">
        <v>226</v>
      </c>
      <c r="E52" s="3">
        <v>0</v>
      </c>
      <c r="I52" s="29"/>
    </row>
    <row r="53" spans="1:9" s="32" customFormat="1" ht="12.75" outlineLevel="2">
      <c r="A53" s="4"/>
      <c r="B53" s="5"/>
      <c r="C53" s="140">
        <v>4210</v>
      </c>
      <c r="D53" s="141" t="s">
        <v>16</v>
      </c>
      <c r="E53" s="142">
        <v>16120</v>
      </c>
      <c r="I53" s="29"/>
    </row>
    <row r="54" spans="1:9" s="32" customFormat="1" ht="12.75" hidden="1" outlineLevel="2">
      <c r="A54" s="4"/>
      <c r="B54" s="5"/>
      <c r="C54" s="140">
        <v>4220</v>
      </c>
      <c r="D54" s="141" t="s">
        <v>84</v>
      </c>
      <c r="E54" s="142">
        <v>0</v>
      </c>
      <c r="I54" s="29"/>
    </row>
    <row r="55" spans="1:9" s="32" customFormat="1" ht="12.75" hidden="1" outlineLevel="2">
      <c r="A55" s="4"/>
      <c r="B55" s="5"/>
      <c r="C55" s="140">
        <v>4240</v>
      </c>
      <c r="D55" s="141" t="s">
        <v>50</v>
      </c>
      <c r="E55" s="142">
        <v>0</v>
      </c>
      <c r="I55" s="29"/>
    </row>
    <row r="56" spans="1:9" s="32" customFormat="1" ht="12.75" hidden="1" outlineLevel="2">
      <c r="A56" s="4"/>
      <c r="B56" s="5"/>
      <c r="C56" s="20">
        <v>4270</v>
      </c>
      <c r="D56" s="262" t="s">
        <v>7</v>
      </c>
      <c r="E56" s="22">
        <v>0</v>
      </c>
      <c r="I56" s="29"/>
    </row>
    <row r="57" spans="1:9" s="32" customFormat="1" ht="13.5" outlineLevel="2" thickBot="1">
      <c r="A57" s="33"/>
      <c r="B57" s="34"/>
      <c r="C57" s="164">
        <v>4280</v>
      </c>
      <c r="D57" s="36" t="s">
        <v>85</v>
      </c>
      <c r="E57" s="37">
        <v>400000</v>
      </c>
      <c r="I57" s="29"/>
    </row>
    <row r="58" spans="1:9" s="32" customFormat="1" ht="12.75" outlineLevel="2">
      <c r="A58" s="173"/>
      <c r="B58" s="174"/>
      <c r="C58" s="175">
        <v>4300</v>
      </c>
      <c r="D58" s="176" t="s">
        <v>8</v>
      </c>
      <c r="E58" s="177">
        <v>482035</v>
      </c>
      <c r="I58" s="29"/>
    </row>
    <row r="59" spans="1:9" s="32" customFormat="1" ht="12.75" outlineLevel="2">
      <c r="A59" s="4"/>
      <c r="B59" s="5"/>
      <c r="C59" s="41">
        <v>4610</v>
      </c>
      <c r="D59" s="42" t="s">
        <v>47</v>
      </c>
      <c r="E59" s="64">
        <v>36000</v>
      </c>
      <c r="I59" s="29"/>
    </row>
    <row r="60" spans="1:9" s="30" customFormat="1" ht="13.5" outlineLevel="1" thickBot="1">
      <c r="A60" s="12"/>
      <c r="B60" s="320">
        <v>85158</v>
      </c>
      <c r="C60" s="321"/>
      <c r="D60" s="322" t="s">
        <v>86</v>
      </c>
      <c r="E60" s="266">
        <v>611200</v>
      </c>
      <c r="F60" s="29"/>
      <c r="I60" s="29"/>
    </row>
    <row r="61" spans="1:9" s="32" customFormat="1" ht="12.75" outlineLevel="2">
      <c r="A61" s="4"/>
      <c r="B61" s="5"/>
      <c r="C61" s="20">
        <v>2650</v>
      </c>
      <c r="D61" s="21" t="s">
        <v>176</v>
      </c>
      <c r="E61" s="22">
        <v>611200</v>
      </c>
      <c r="I61" s="29"/>
    </row>
    <row r="62" spans="1:9" s="30" customFormat="1" ht="12.75" outlineLevel="1">
      <c r="A62" s="12"/>
      <c r="B62" s="13">
        <v>85195</v>
      </c>
      <c r="C62" s="14"/>
      <c r="D62" s="15" t="s">
        <v>14</v>
      </c>
      <c r="E62" s="2">
        <v>1000000</v>
      </c>
      <c r="F62" s="29"/>
      <c r="I62" s="29"/>
    </row>
    <row r="63" spans="1:9" s="32" customFormat="1" ht="22.5" outlineLevel="2">
      <c r="A63" s="4"/>
      <c r="B63" s="5"/>
      <c r="C63" s="53">
        <v>2560</v>
      </c>
      <c r="D63" s="7" t="s">
        <v>270</v>
      </c>
      <c r="E63" s="3">
        <v>262000</v>
      </c>
      <c r="I63" s="29"/>
    </row>
    <row r="64" spans="1:9" s="32" customFormat="1" ht="22.5" outlineLevel="2">
      <c r="A64" s="4"/>
      <c r="B64" s="5"/>
      <c r="C64" s="20">
        <v>2810</v>
      </c>
      <c r="D64" s="21" t="s">
        <v>96</v>
      </c>
      <c r="E64" s="22">
        <v>103000</v>
      </c>
      <c r="I64" s="29"/>
    </row>
    <row r="65" spans="1:9" s="32" customFormat="1" ht="22.5" outlineLevel="2">
      <c r="A65" s="4"/>
      <c r="B65" s="5"/>
      <c r="C65" s="6">
        <v>2820</v>
      </c>
      <c r="D65" s="7" t="s">
        <v>97</v>
      </c>
      <c r="E65" s="3">
        <v>300000</v>
      </c>
      <c r="I65" s="29"/>
    </row>
    <row r="66" spans="1:9" s="32" customFormat="1" ht="12.75" outlineLevel="2">
      <c r="A66" s="4"/>
      <c r="B66" s="5"/>
      <c r="C66" s="6">
        <v>4170</v>
      </c>
      <c r="D66" s="7" t="s">
        <v>226</v>
      </c>
      <c r="E66" s="3">
        <v>30000</v>
      </c>
      <c r="I66" s="29"/>
    </row>
    <row r="67" spans="1:9" s="32" customFormat="1" ht="12.75" outlineLevel="2">
      <c r="A67" s="4"/>
      <c r="B67" s="5"/>
      <c r="C67" s="6">
        <v>4210</v>
      </c>
      <c r="D67" s="7" t="s">
        <v>16</v>
      </c>
      <c r="E67" s="3">
        <v>10000</v>
      </c>
      <c r="I67" s="29"/>
    </row>
    <row r="68" spans="1:9" s="32" customFormat="1" ht="12.75" outlineLevel="2">
      <c r="A68" s="4"/>
      <c r="B68" s="5"/>
      <c r="C68" s="6">
        <v>4280</v>
      </c>
      <c r="D68" s="7" t="s">
        <v>85</v>
      </c>
      <c r="E68" s="3">
        <v>200000</v>
      </c>
      <c r="I68" s="29"/>
    </row>
    <row r="69" spans="1:9" s="32" customFormat="1" ht="13.5" outlineLevel="2" thickBot="1">
      <c r="A69" s="4"/>
      <c r="B69" s="5"/>
      <c r="C69" s="6">
        <v>4300</v>
      </c>
      <c r="D69" s="7" t="s">
        <v>8</v>
      </c>
      <c r="E69" s="3">
        <v>95000</v>
      </c>
      <c r="I69" s="29"/>
    </row>
    <row r="70" spans="1:10" s="30" customFormat="1" ht="16.5" thickBot="1">
      <c r="A70" s="8">
        <v>852</v>
      </c>
      <c r="B70" s="9"/>
      <c r="C70" s="10"/>
      <c r="D70" s="11" t="s">
        <v>202</v>
      </c>
      <c r="E70" s="1">
        <v>32010500</v>
      </c>
      <c r="F70" s="29"/>
      <c r="G70" s="29"/>
      <c r="H70" s="29"/>
      <c r="I70" s="29"/>
      <c r="J70" s="29"/>
    </row>
    <row r="71" spans="1:5" s="32" customFormat="1" ht="12.75" outlineLevel="2">
      <c r="A71" s="46"/>
      <c r="B71" s="47">
        <v>85203</v>
      </c>
      <c r="C71" s="48"/>
      <c r="D71" s="49" t="s">
        <v>90</v>
      </c>
      <c r="E71" s="25">
        <v>350000</v>
      </c>
    </row>
    <row r="72" spans="1:5" s="32" customFormat="1" ht="22.5" outlineLevel="2">
      <c r="A72" s="4"/>
      <c r="B72" s="53"/>
      <c r="C72" s="6">
        <v>2820</v>
      </c>
      <c r="D72" s="7" t="s">
        <v>97</v>
      </c>
      <c r="E72" s="52">
        <v>350000</v>
      </c>
    </row>
    <row r="73" spans="1:5" ht="13.5" customHeight="1">
      <c r="A73" s="171"/>
      <c r="B73" s="50">
        <v>85215</v>
      </c>
      <c r="C73" s="50"/>
      <c r="D73" s="43" t="s">
        <v>91</v>
      </c>
      <c r="E73" s="178">
        <v>21906000</v>
      </c>
    </row>
    <row r="74" spans="1:9" s="32" customFormat="1" ht="12.75" outlineLevel="2">
      <c r="A74" s="4"/>
      <c r="B74" s="5"/>
      <c r="C74" s="6">
        <v>3110</v>
      </c>
      <c r="D74" s="7" t="s">
        <v>56</v>
      </c>
      <c r="E74" s="3">
        <v>21905000</v>
      </c>
      <c r="I74" s="29"/>
    </row>
    <row r="75" spans="1:9" s="32" customFormat="1" ht="12.75" outlineLevel="2">
      <c r="A75" s="4"/>
      <c r="B75" s="5"/>
      <c r="C75" s="6">
        <v>4610</v>
      </c>
      <c r="D75" s="7" t="s">
        <v>47</v>
      </c>
      <c r="E75" s="22">
        <v>1000</v>
      </c>
      <c r="I75" s="29"/>
    </row>
    <row r="76" spans="1:9" s="32" customFormat="1" ht="12.75" outlineLevel="2">
      <c r="A76" s="12"/>
      <c r="B76" s="13">
        <v>85228</v>
      </c>
      <c r="C76" s="14"/>
      <c r="D76" s="15" t="s">
        <v>236</v>
      </c>
      <c r="E76" s="2">
        <v>5500000</v>
      </c>
      <c r="I76" s="29"/>
    </row>
    <row r="77" spans="1:9" s="32" customFormat="1" ht="22.5" outlineLevel="2">
      <c r="A77" s="4"/>
      <c r="B77" s="5"/>
      <c r="C77" s="6">
        <v>2820</v>
      </c>
      <c r="D77" s="7" t="s">
        <v>97</v>
      </c>
      <c r="E77" s="3">
        <v>5500000</v>
      </c>
      <c r="I77" s="29"/>
    </row>
    <row r="78" spans="1:9" s="30" customFormat="1" ht="12.75" outlineLevel="1">
      <c r="A78" s="12"/>
      <c r="B78" s="13">
        <v>85295</v>
      </c>
      <c r="C78" s="14"/>
      <c r="D78" s="15" t="s">
        <v>14</v>
      </c>
      <c r="E78" s="2">
        <v>4254500</v>
      </c>
      <c r="F78" s="29"/>
      <c r="H78" s="29"/>
      <c r="I78" s="29"/>
    </row>
    <row r="79" spans="1:9" s="32" customFormat="1" ht="22.5" outlineLevel="2">
      <c r="A79" s="4"/>
      <c r="B79" s="5"/>
      <c r="C79" s="6">
        <v>2810</v>
      </c>
      <c r="D79" s="7" t="s">
        <v>96</v>
      </c>
      <c r="E79" s="3">
        <v>358511</v>
      </c>
      <c r="I79" s="29"/>
    </row>
    <row r="80" spans="1:9" s="32" customFormat="1" ht="22.5" outlineLevel="2">
      <c r="A80" s="4"/>
      <c r="B80" s="5"/>
      <c r="C80" s="6">
        <v>2820</v>
      </c>
      <c r="D80" s="7" t="s">
        <v>97</v>
      </c>
      <c r="E80" s="3">
        <v>3543939</v>
      </c>
      <c r="I80" s="29"/>
    </row>
    <row r="81" spans="1:10" s="32" customFormat="1" ht="33.75" outlineLevel="2">
      <c r="A81" s="4"/>
      <c r="B81" s="5"/>
      <c r="C81" s="6">
        <v>2830</v>
      </c>
      <c r="D81" s="7" t="s">
        <v>230</v>
      </c>
      <c r="E81" s="3">
        <v>277050</v>
      </c>
      <c r="F81" s="62"/>
      <c r="J81" s="29"/>
    </row>
    <row r="82" spans="1:9" s="32" customFormat="1" ht="13.5" outlineLevel="2" thickBot="1">
      <c r="A82" s="4"/>
      <c r="B82" s="5"/>
      <c r="C82" s="6">
        <v>4300</v>
      </c>
      <c r="D82" s="7" t="s">
        <v>8</v>
      </c>
      <c r="E82" s="3">
        <v>75000</v>
      </c>
      <c r="I82" s="29"/>
    </row>
    <row r="83" spans="1:5" s="27" customFormat="1" ht="14.25" thickBot="1">
      <c r="A83" s="328" t="s">
        <v>164</v>
      </c>
      <c r="B83" s="329"/>
      <c r="C83" s="329"/>
      <c r="D83" s="330"/>
      <c r="E83" s="26">
        <v>390000</v>
      </c>
    </row>
    <row r="84" spans="1:7" s="32" customFormat="1" ht="16.5" outlineLevel="2" thickBot="1">
      <c r="A84" s="8">
        <v>921</v>
      </c>
      <c r="B84" s="9"/>
      <c r="C84" s="10"/>
      <c r="D84" s="69" t="s">
        <v>112</v>
      </c>
      <c r="E84" s="1">
        <v>390000</v>
      </c>
      <c r="F84" s="63"/>
      <c r="G84" s="63"/>
    </row>
    <row r="85" spans="1:6" s="32" customFormat="1" ht="12.75" outlineLevel="2">
      <c r="A85" s="46"/>
      <c r="B85" s="47">
        <v>92120</v>
      </c>
      <c r="C85" s="48"/>
      <c r="D85" s="49" t="s">
        <v>124</v>
      </c>
      <c r="E85" s="25">
        <v>390000</v>
      </c>
      <c r="F85" s="63"/>
    </row>
    <row r="86" spans="1:10" s="32" customFormat="1" ht="12.75" hidden="1" outlineLevel="2">
      <c r="A86" s="4"/>
      <c r="B86" s="5"/>
      <c r="C86" s="6">
        <v>2520</v>
      </c>
      <c r="D86" s="7" t="s">
        <v>125</v>
      </c>
      <c r="E86" s="3">
        <v>0</v>
      </c>
      <c r="F86" s="62"/>
      <c r="J86" s="29"/>
    </row>
    <row r="87" spans="1:10" s="32" customFormat="1" ht="12.75" outlineLevel="2">
      <c r="A87" s="4"/>
      <c r="B87" s="5"/>
      <c r="C87" s="41">
        <v>2520</v>
      </c>
      <c r="D87" s="42" t="s">
        <v>290</v>
      </c>
      <c r="E87" s="64">
        <v>100000</v>
      </c>
      <c r="F87" s="62"/>
      <c r="J87" s="29"/>
    </row>
    <row r="88" spans="1:5" s="32" customFormat="1" ht="13.5" outlineLevel="2" thickBot="1">
      <c r="A88" s="33"/>
      <c r="B88" s="34"/>
      <c r="C88" s="35">
        <v>4300</v>
      </c>
      <c r="D88" s="70" t="s">
        <v>8</v>
      </c>
      <c r="E88" s="71">
        <v>290000</v>
      </c>
    </row>
    <row r="89" spans="1:5" s="74" customFormat="1" ht="14.25" customHeight="1" outlineLevel="1">
      <c r="A89" s="179"/>
      <c r="B89" s="180"/>
      <c r="C89" s="169"/>
      <c r="D89" s="170"/>
      <c r="E89" s="255"/>
    </row>
    <row r="90" ht="13.5" thickBot="1"/>
    <row r="91" spans="1:5" ht="13.5" thickBot="1">
      <c r="A91" s="136" t="s">
        <v>132</v>
      </c>
      <c r="B91" s="137" t="s">
        <v>133</v>
      </c>
      <c r="C91" s="137" t="s">
        <v>134</v>
      </c>
      <c r="D91" s="105" t="s">
        <v>135</v>
      </c>
      <c r="E91" s="106" t="s">
        <v>1</v>
      </c>
    </row>
    <row r="92" spans="1:8" ht="13.5" thickBot="1">
      <c r="A92" s="331"/>
      <c r="B92" s="332"/>
      <c r="C92" s="332"/>
      <c r="D92" s="333"/>
      <c r="E92" s="65">
        <v>10433662</v>
      </c>
      <c r="H92" s="28"/>
    </row>
    <row r="93" spans="1:8" s="27" customFormat="1" ht="14.25" thickBot="1">
      <c r="A93" s="328" t="s">
        <v>160</v>
      </c>
      <c r="B93" s="329"/>
      <c r="C93" s="329"/>
      <c r="D93" s="330"/>
      <c r="E93" s="26">
        <v>493985</v>
      </c>
      <c r="H93" s="28"/>
    </row>
    <row r="94" spans="1:10" s="30" customFormat="1" ht="16.5" thickBot="1">
      <c r="A94" s="8">
        <v>900</v>
      </c>
      <c r="B94" s="9"/>
      <c r="C94" s="10"/>
      <c r="D94" s="11" t="s">
        <v>107</v>
      </c>
      <c r="E94" s="1">
        <v>493985</v>
      </c>
      <c r="F94" s="29"/>
      <c r="G94" s="29"/>
      <c r="H94" s="29"/>
      <c r="I94" s="29"/>
      <c r="J94" s="29"/>
    </row>
    <row r="95" spans="1:9" s="30" customFormat="1" ht="12.75" outlineLevel="1">
      <c r="A95" s="12"/>
      <c r="B95" s="44">
        <v>90001</v>
      </c>
      <c r="C95" s="14"/>
      <c r="D95" s="15" t="s">
        <v>108</v>
      </c>
      <c r="E95" s="2">
        <v>473985</v>
      </c>
      <c r="F95" s="29"/>
      <c r="G95" s="29"/>
      <c r="H95" s="29"/>
      <c r="I95" s="29"/>
    </row>
    <row r="96" spans="1:6" s="30" customFormat="1" ht="12.75">
      <c r="A96" s="4"/>
      <c r="B96" s="145"/>
      <c r="C96" s="6">
        <v>4300</v>
      </c>
      <c r="D96" s="7" t="s">
        <v>8</v>
      </c>
      <c r="E96" s="52">
        <v>473985</v>
      </c>
      <c r="F96" s="29"/>
    </row>
    <row r="97" spans="1:9" s="30" customFormat="1" ht="12.75" outlineLevel="1">
      <c r="A97" s="4"/>
      <c r="B97" s="50">
        <v>90095</v>
      </c>
      <c r="C97" s="50"/>
      <c r="D97" s="181" t="s">
        <v>14</v>
      </c>
      <c r="E97" s="25">
        <v>20000</v>
      </c>
      <c r="F97" s="29"/>
      <c r="G97" s="29"/>
      <c r="H97" s="29"/>
      <c r="I97" s="29"/>
    </row>
    <row r="98" spans="1:6" s="30" customFormat="1" ht="13.5" thickBot="1">
      <c r="A98" s="4"/>
      <c r="B98" s="145"/>
      <c r="C98" s="6">
        <v>4300</v>
      </c>
      <c r="D98" s="7" t="s">
        <v>8</v>
      </c>
      <c r="E98" s="52">
        <v>20000</v>
      </c>
      <c r="F98" s="29"/>
    </row>
    <row r="99" spans="1:8" s="27" customFormat="1" ht="14.25" thickBot="1">
      <c r="A99" s="328" t="s">
        <v>161</v>
      </c>
      <c r="B99" s="329"/>
      <c r="C99" s="329"/>
      <c r="D99" s="330"/>
      <c r="E99" s="26">
        <v>9939677</v>
      </c>
      <c r="H99" s="28"/>
    </row>
    <row r="100" spans="1:10" s="30" customFormat="1" ht="16.5" thickBot="1">
      <c r="A100" s="8">
        <v>852</v>
      </c>
      <c r="B100" s="9"/>
      <c r="C100" s="10"/>
      <c r="D100" s="11" t="s">
        <v>202</v>
      </c>
      <c r="E100" s="1">
        <v>9702089</v>
      </c>
      <c r="F100" s="29"/>
      <c r="G100" s="29"/>
      <c r="H100" s="29"/>
      <c r="I100" s="29"/>
      <c r="J100" s="29"/>
    </row>
    <row r="101" spans="1:5" s="32" customFormat="1" ht="12.75" outlineLevel="2">
      <c r="A101" s="46"/>
      <c r="B101" s="47">
        <v>85201</v>
      </c>
      <c r="C101" s="48"/>
      <c r="D101" s="49" t="s">
        <v>88</v>
      </c>
      <c r="E101" s="25">
        <v>4885160</v>
      </c>
    </row>
    <row r="102" spans="1:5" s="32" customFormat="1" ht="33.75" outlineLevel="2">
      <c r="A102" s="46"/>
      <c r="B102" s="273"/>
      <c r="C102" s="6">
        <v>2320</v>
      </c>
      <c r="D102" s="7" t="s">
        <v>94</v>
      </c>
      <c r="E102" s="52">
        <v>4000000</v>
      </c>
    </row>
    <row r="103" spans="1:5" s="32" customFormat="1" ht="22.5" outlineLevel="2">
      <c r="A103" s="4"/>
      <c r="B103" s="183"/>
      <c r="C103" s="6">
        <v>2810</v>
      </c>
      <c r="D103" s="7" t="s">
        <v>96</v>
      </c>
      <c r="E103" s="52">
        <v>125160</v>
      </c>
    </row>
    <row r="104" spans="1:5" s="32" customFormat="1" ht="22.5" outlineLevel="2">
      <c r="A104" s="4"/>
      <c r="B104" s="183"/>
      <c r="C104" s="41">
        <v>2820</v>
      </c>
      <c r="D104" s="42" t="s">
        <v>97</v>
      </c>
      <c r="E104" s="261">
        <v>160000</v>
      </c>
    </row>
    <row r="105" spans="1:5" s="32" customFormat="1" ht="33.75" outlineLevel="2">
      <c r="A105" s="4"/>
      <c r="B105" s="183"/>
      <c r="C105" s="53">
        <v>2830</v>
      </c>
      <c r="D105" s="7" t="s">
        <v>230</v>
      </c>
      <c r="E105" s="52">
        <v>560000</v>
      </c>
    </row>
    <row r="106" spans="1:5" s="32" customFormat="1" ht="13.5" outlineLevel="2" thickBot="1">
      <c r="A106" s="308"/>
      <c r="B106" s="146"/>
      <c r="C106" s="243">
        <v>4210</v>
      </c>
      <c r="D106" s="301" t="s">
        <v>16</v>
      </c>
      <c r="E106" s="167">
        <v>40000</v>
      </c>
    </row>
    <row r="107" spans="1:5" s="32" customFormat="1" ht="12.75" outlineLevel="2">
      <c r="A107" s="128"/>
      <c r="B107" s="129">
        <v>85202</v>
      </c>
      <c r="C107" s="130"/>
      <c r="D107" s="131" t="s">
        <v>89</v>
      </c>
      <c r="E107" s="19">
        <v>4154382</v>
      </c>
    </row>
    <row r="108" spans="1:5" s="32" customFormat="1" ht="33.75" outlineLevel="2">
      <c r="A108" s="4"/>
      <c r="B108" s="183"/>
      <c r="C108" s="41">
        <v>2830</v>
      </c>
      <c r="D108" s="42" t="s">
        <v>230</v>
      </c>
      <c r="E108" s="261">
        <v>4154382</v>
      </c>
    </row>
    <row r="109" spans="1:9" s="30" customFormat="1" ht="13.5" customHeight="1" outlineLevel="1">
      <c r="A109" s="12"/>
      <c r="B109" s="125">
        <v>85204</v>
      </c>
      <c r="C109" s="289"/>
      <c r="D109" s="126" t="s">
        <v>215</v>
      </c>
      <c r="E109" s="2">
        <v>250000</v>
      </c>
      <c r="F109" s="61"/>
      <c r="I109" s="29"/>
    </row>
    <row r="110" spans="1:9" s="32" customFormat="1" ht="33.75" outlineLevel="2">
      <c r="A110" s="4"/>
      <c r="B110" s="184"/>
      <c r="C110" s="6">
        <v>2320</v>
      </c>
      <c r="D110" s="7" t="s">
        <v>94</v>
      </c>
      <c r="E110" s="3">
        <v>250000</v>
      </c>
      <c r="F110" s="62"/>
      <c r="I110" s="29"/>
    </row>
    <row r="111" spans="1:9" s="32" customFormat="1" ht="25.5" outlineLevel="2">
      <c r="A111" s="4"/>
      <c r="B111" s="47">
        <v>85220</v>
      </c>
      <c r="C111" s="48"/>
      <c r="D111" s="49" t="s">
        <v>239</v>
      </c>
      <c r="E111" s="2">
        <v>120000</v>
      </c>
      <c r="F111" s="62"/>
      <c r="I111" s="29"/>
    </row>
    <row r="112" spans="1:9" s="32" customFormat="1" ht="22.5" outlineLevel="2">
      <c r="A112" s="4"/>
      <c r="B112" s="184"/>
      <c r="C112" s="6">
        <v>2810</v>
      </c>
      <c r="D112" s="7" t="s">
        <v>96</v>
      </c>
      <c r="E112" s="52">
        <v>120000</v>
      </c>
      <c r="F112" s="62"/>
      <c r="I112" s="29"/>
    </row>
    <row r="113" spans="1:5" s="32" customFormat="1" ht="12.75" outlineLevel="2">
      <c r="A113" s="46"/>
      <c r="B113" s="47">
        <v>85226</v>
      </c>
      <c r="C113" s="48"/>
      <c r="D113" s="49" t="s">
        <v>92</v>
      </c>
      <c r="E113" s="25">
        <v>126600</v>
      </c>
    </row>
    <row r="114" spans="1:5" s="32" customFormat="1" ht="22.5" outlineLevel="2">
      <c r="A114" s="4"/>
      <c r="B114" s="53"/>
      <c r="C114" s="6">
        <v>2820</v>
      </c>
      <c r="D114" s="7" t="s">
        <v>97</v>
      </c>
      <c r="E114" s="52">
        <v>126600</v>
      </c>
    </row>
    <row r="115" spans="1:5" s="32" customFormat="1" ht="12.75" outlineLevel="2">
      <c r="A115" s="46"/>
      <c r="B115" s="47">
        <v>85295</v>
      </c>
      <c r="C115" s="48"/>
      <c r="D115" s="49" t="s">
        <v>14</v>
      </c>
      <c r="E115" s="25">
        <v>165947</v>
      </c>
    </row>
    <row r="116" spans="1:9" s="32" customFormat="1" ht="22.5" hidden="1" outlineLevel="2">
      <c r="A116" s="4"/>
      <c r="B116" s="5"/>
      <c r="C116" s="6">
        <v>2810</v>
      </c>
      <c r="D116" s="7" t="s">
        <v>96</v>
      </c>
      <c r="E116" s="3">
        <v>0</v>
      </c>
      <c r="I116" s="29"/>
    </row>
    <row r="117" spans="1:10" s="32" customFormat="1" ht="12.75" hidden="1" outlineLevel="2">
      <c r="A117" s="4"/>
      <c r="B117" s="5"/>
      <c r="C117" s="6">
        <v>4210</v>
      </c>
      <c r="D117" s="7" t="s">
        <v>16</v>
      </c>
      <c r="E117" s="3">
        <v>0</v>
      </c>
      <c r="F117" s="62"/>
      <c r="J117" s="29"/>
    </row>
    <row r="118" spans="1:9" s="32" customFormat="1" ht="12.75" outlineLevel="2">
      <c r="A118" s="4"/>
      <c r="B118" s="5"/>
      <c r="C118" s="41">
        <v>4300</v>
      </c>
      <c r="D118" s="42" t="s">
        <v>8</v>
      </c>
      <c r="E118" s="64">
        <v>60000</v>
      </c>
      <c r="I118" s="29"/>
    </row>
    <row r="119" spans="1:9" s="32" customFormat="1" ht="12.75" outlineLevel="2">
      <c r="A119" s="4"/>
      <c r="B119" s="5"/>
      <c r="C119" s="41">
        <v>4309</v>
      </c>
      <c r="D119" s="42" t="s">
        <v>8</v>
      </c>
      <c r="E119" s="64">
        <v>105947</v>
      </c>
      <c r="I119" s="29"/>
    </row>
    <row r="120" spans="1:9" s="32" customFormat="1" ht="16.5" outlineLevel="2" thickBot="1">
      <c r="A120" s="290">
        <v>853</v>
      </c>
      <c r="B120" s="291"/>
      <c r="C120" s="292"/>
      <c r="D120" s="293" t="s">
        <v>207</v>
      </c>
      <c r="E120" s="294">
        <v>237588</v>
      </c>
      <c r="I120" s="29"/>
    </row>
    <row r="121" spans="1:9" s="32" customFormat="1" ht="12.75" outlineLevel="2">
      <c r="A121" s="46"/>
      <c r="B121" s="47">
        <v>85395</v>
      </c>
      <c r="C121" s="48"/>
      <c r="D121" s="49" t="s">
        <v>14</v>
      </c>
      <c r="E121" s="25">
        <v>237588</v>
      </c>
      <c r="I121" s="29"/>
    </row>
    <row r="122" spans="1:9" s="32" customFormat="1" ht="13.5" outlineLevel="2" thickBot="1">
      <c r="A122" s="295"/>
      <c r="B122" s="296"/>
      <c r="C122" s="35">
        <v>4309</v>
      </c>
      <c r="D122" s="36" t="s">
        <v>8</v>
      </c>
      <c r="E122" s="71">
        <v>237588</v>
      </c>
      <c r="I122" s="29"/>
    </row>
    <row r="123" spans="1:6" s="30" customFormat="1" ht="12.75">
      <c r="A123" s="168"/>
      <c r="B123" s="168"/>
      <c r="C123" s="169"/>
      <c r="D123" s="185"/>
      <c r="E123" s="255"/>
      <c r="F123" s="29"/>
    </row>
    <row r="124" spans="1:6" s="30" customFormat="1" ht="13.5" thickBot="1">
      <c r="A124" s="168"/>
      <c r="B124" s="168"/>
      <c r="C124" s="169"/>
      <c r="D124" s="185"/>
      <c r="E124" s="255"/>
      <c r="F124" s="29"/>
    </row>
    <row r="125" spans="1:6" s="30" customFormat="1" ht="21.75" thickBot="1">
      <c r="A125" s="136" t="s">
        <v>132</v>
      </c>
      <c r="B125" s="137" t="s">
        <v>133</v>
      </c>
      <c r="C125" s="137" t="s">
        <v>134</v>
      </c>
      <c r="D125" s="105" t="s">
        <v>135</v>
      </c>
      <c r="E125" s="106" t="s">
        <v>136</v>
      </c>
      <c r="F125" s="29"/>
    </row>
    <row r="126" spans="1:5" ht="13.5" thickBot="1">
      <c r="A126" s="331"/>
      <c r="B126" s="332"/>
      <c r="C126" s="332"/>
      <c r="D126" s="333"/>
      <c r="E126" s="65">
        <v>480000</v>
      </c>
    </row>
    <row r="127" spans="1:5" ht="14.25" thickBot="1">
      <c r="A127" s="328" t="s">
        <v>240</v>
      </c>
      <c r="B127" s="329"/>
      <c r="C127" s="329"/>
      <c r="D127" s="330"/>
      <c r="E127" s="26">
        <v>480000</v>
      </c>
    </row>
    <row r="128" spans="1:5" ht="16.5" thickBot="1">
      <c r="A128" s="8">
        <v>852</v>
      </c>
      <c r="B128" s="9"/>
      <c r="C128" s="10"/>
      <c r="D128" s="69" t="s">
        <v>202</v>
      </c>
      <c r="E128" s="1">
        <v>480000</v>
      </c>
    </row>
    <row r="129" spans="1:8" s="27" customFormat="1" ht="13.5">
      <c r="A129" s="46"/>
      <c r="B129" s="47">
        <v>85228</v>
      </c>
      <c r="C129" s="48"/>
      <c r="D129" s="49" t="s">
        <v>236</v>
      </c>
      <c r="E129" s="25">
        <v>480000</v>
      </c>
      <c r="H129" s="28"/>
    </row>
    <row r="130" spans="1:10" s="30" customFormat="1" ht="23.25" thickBot="1">
      <c r="A130" s="33"/>
      <c r="B130" s="144"/>
      <c r="C130" s="35">
        <v>2820</v>
      </c>
      <c r="D130" s="36" t="s">
        <v>97</v>
      </c>
      <c r="E130" s="37">
        <v>480000</v>
      </c>
      <c r="F130" s="29"/>
      <c r="G130" s="29"/>
      <c r="H130" s="29"/>
      <c r="I130" s="29"/>
      <c r="J130" s="29"/>
    </row>
    <row r="131" spans="1:5" s="32" customFormat="1" ht="12.75" outlineLevel="2">
      <c r="A131" s="168"/>
      <c r="B131" s="168"/>
      <c r="C131" s="169"/>
      <c r="D131" s="185"/>
      <c r="E131" s="255"/>
    </row>
    <row r="132" spans="1:5" s="32" customFormat="1" ht="13.5" outlineLevel="2" thickBot="1">
      <c r="A132" s="66"/>
      <c r="B132" s="66"/>
      <c r="C132" s="66"/>
      <c r="D132" s="66"/>
      <c r="E132" s="66"/>
    </row>
    <row r="133" spans="1:5" s="32" customFormat="1" ht="21.75" outlineLevel="2" thickBot="1">
      <c r="A133" s="136" t="s">
        <v>132</v>
      </c>
      <c r="B133" s="137" t="s">
        <v>133</v>
      </c>
      <c r="C133" s="137" t="s">
        <v>134</v>
      </c>
      <c r="D133" s="105" t="s">
        <v>135</v>
      </c>
      <c r="E133" s="106" t="s">
        <v>137</v>
      </c>
    </row>
    <row r="134" spans="1:9" s="32" customFormat="1" ht="13.5" outlineLevel="2" thickBot="1">
      <c r="A134" s="331"/>
      <c r="B134" s="332"/>
      <c r="C134" s="332"/>
      <c r="D134" s="333"/>
      <c r="E134" s="65">
        <v>2180900</v>
      </c>
      <c r="I134" s="29"/>
    </row>
    <row r="135" spans="1:8" s="27" customFormat="1" ht="14.25" thickBot="1">
      <c r="A135" s="328" t="s">
        <v>161</v>
      </c>
      <c r="B135" s="329"/>
      <c r="C135" s="329"/>
      <c r="D135" s="330"/>
      <c r="E135" s="26">
        <v>1483300</v>
      </c>
      <c r="H135" s="28"/>
    </row>
    <row r="136" spans="1:10" s="30" customFormat="1" ht="16.5" thickBot="1">
      <c r="A136" s="8">
        <v>852</v>
      </c>
      <c r="B136" s="9"/>
      <c r="C136" s="10"/>
      <c r="D136" s="11" t="s">
        <v>202</v>
      </c>
      <c r="E136" s="1">
        <v>1483300</v>
      </c>
      <c r="F136" s="29"/>
      <c r="G136" s="29"/>
      <c r="H136" s="29"/>
      <c r="I136" s="29"/>
      <c r="J136" s="29"/>
    </row>
    <row r="137" spans="1:5" s="32" customFormat="1" ht="12.75" outlineLevel="2">
      <c r="A137" s="46"/>
      <c r="B137" s="47">
        <v>85203</v>
      </c>
      <c r="C137" s="48"/>
      <c r="D137" s="49" t="s">
        <v>90</v>
      </c>
      <c r="E137" s="25">
        <v>1483300</v>
      </c>
    </row>
    <row r="138" spans="1:10" s="32" customFormat="1" ht="24.75" customHeight="1" outlineLevel="2" thickBot="1">
      <c r="A138" s="4"/>
      <c r="B138" s="53"/>
      <c r="C138" s="35">
        <v>2820</v>
      </c>
      <c r="D138" s="36" t="s">
        <v>97</v>
      </c>
      <c r="E138" s="52">
        <v>1483300</v>
      </c>
      <c r="F138" s="62"/>
      <c r="J138" s="29"/>
    </row>
    <row r="139" spans="1:9" s="32" customFormat="1" ht="12.75" hidden="1" outlineLevel="2">
      <c r="A139" s="46"/>
      <c r="B139" s="47">
        <v>85295</v>
      </c>
      <c r="C139" s="48"/>
      <c r="D139" s="49" t="s">
        <v>14</v>
      </c>
      <c r="E139" s="25">
        <v>0</v>
      </c>
      <c r="I139" s="29"/>
    </row>
    <row r="140" spans="1:9" s="32" customFormat="1" ht="34.5" hidden="1" outlineLevel="2" thickBot="1">
      <c r="A140" s="4"/>
      <c r="B140" s="5"/>
      <c r="C140" s="6">
        <v>2830</v>
      </c>
      <c r="D140" s="7" t="s">
        <v>83</v>
      </c>
      <c r="E140" s="3">
        <v>0</v>
      </c>
      <c r="I140" s="29"/>
    </row>
    <row r="141" spans="1:9" s="32" customFormat="1" ht="14.25" outlineLevel="2" thickBot="1">
      <c r="A141" s="328" t="s">
        <v>162</v>
      </c>
      <c r="B141" s="329"/>
      <c r="C141" s="329"/>
      <c r="D141" s="330"/>
      <c r="E141" s="26">
        <v>697600</v>
      </c>
      <c r="I141" s="29"/>
    </row>
    <row r="142" spans="1:9" s="32" customFormat="1" ht="16.5" outlineLevel="2" thickBot="1">
      <c r="A142" s="8">
        <v>853</v>
      </c>
      <c r="B142" s="9"/>
      <c r="C142" s="10"/>
      <c r="D142" s="69" t="s">
        <v>207</v>
      </c>
      <c r="E142" s="1">
        <v>697600</v>
      </c>
      <c r="I142" s="29"/>
    </row>
    <row r="143" spans="1:9" s="32" customFormat="1" ht="12.75" outlineLevel="2">
      <c r="A143" s="46"/>
      <c r="B143" s="47">
        <v>85321</v>
      </c>
      <c r="C143" s="48"/>
      <c r="D143" s="49" t="s">
        <v>179</v>
      </c>
      <c r="E143" s="25">
        <v>697600</v>
      </c>
      <c r="I143" s="29"/>
    </row>
    <row r="144" spans="1:9" s="32" customFormat="1" ht="12.75" hidden="1" outlineLevel="2">
      <c r="A144" s="4"/>
      <c r="B144" s="5"/>
      <c r="C144" s="6">
        <v>3020</v>
      </c>
      <c r="D144" s="7" t="s">
        <v>15</v>
      </c>
      <c r="E144" s="3">
        <v>0</v>
      </c>
      <c r="I144" s="29"/>
    </row>
    <row r="145" spans="1:9" s="32" customFormat="1" ht="12.75" outlineLevel="2">
      <c r="A145" s="4"/>
      <c r="B145" s="5"/>
      <c r="C145" s="6">
        <v>4010</v>
      </c>
      <c r="D145" s="7" t="s">
        <v>34</v>
      </c>
      <c r="E145" s="3">
        <v>259540</v>
      </c>
      <c r="I145" s="29"/>
    </row>
    <row r="146" spans="1:9" s="32" customFormat="1" ht="12.75" outlineLevel="2">
      <c r="A146" s="4"/>
      <c r="B146" s="5"/>
      <c r="C146" s="6">
        <v>4040</v>
      </c>
      <c r="D146" s="7" t="s">
        <v>39</v>
      </c>
      <c r="E146" s="3">
        <v>17000</v>
      </c>
      <c r="I146" s="29"/>
    </row>
    <row r="147" spans="1:9" s="32" customFormat="1" ht="12.75" outlineLevel="2">
      <c r="A147" s="4"/>
      <c r="B147" s="5"/>
      <c r="C147" s="6">
        <v>4110</v>
      </c>
      <c r="D147" s="7" t="s">
        <v>35</v>
      </c>
      <c r="E147" s="3">
        <v>60000</v>
      </c>
      <c r="I147" s="29"/>
    </row>
    <row r="148" spans="1:9" s="32" customFormat="1" ht="12.75" outlineLevel="2">
      <c r="A148" s="4"/>
      <c r="B148" s="5"/>
      <c r="C148" s="6">
        <v>4120</v>
      </c>
      <c r="D148" s="7" t="s">
        <v>36</v>
      </c>
      <c r="E148" s="3">
        <v>7000</v>
      </c>
      <c r="I148" s="29"/>
    </row>
    <row r="149" spans="1:9" s="32" customFormat="1" ht="12.75" outlineLevel="2">
      <c r="A149" s="4"/>
      <c r="B149" s="5"/>
      <c r="C149" s="6">
        <v>4170</v>
      </c>
      <c r="D149" s="7" t="s">
        <v>226</v>
      </c>
      <c r="E149" s="3">
        <v>207800</v>
      </c>
      <c r="I149" s="29"/>
    </row>
    <row r="150" spans="1:9" s="32" customFormat="1" ht="12.75" outlineLevel="2">
      <c r="A150" s="4"/>
      <c r="B150" s="5"/>
      <c r="C150" s="6">
        <v>4210</v>
      </c>
      <c r="D150" s="7" t="s">
        <v>16</v>
      </c>
      <c r="E150" s="3">
        <v>10400</v>
      </c>
      <c r="I150" s="29"/>
    </row>
    <row r="151" spans="1:5" ht="12.75">
      <c r="A151" s="4"/>
      <c r="B151" s="5"/>
      <c r="C151" s="6">
        <v>4260</v>
      </c>
      <c r="D151" s="7" t="s">
        <v>44</v>
      </c>
      <c r="E151" s="3">
        <v>15900</v>
      </c>
    </row>
    <row r="152" spans="1:5" ht="12.75">
      <c r="A152" s="4"/>
      <c r="B152" s="5"/>
      <c r="C152" s="6">
        <v>4270</v>
      </c>
      <c r="D152" s="7" t="s">
        <v>7</v>
      </c>
      <c r="E152" s="3">
        <v>1500</v>
      </c>
    </row>
    <row r="153" spans="1:5" ht="12.75">
      <c r="A153" s="4"/>
      <c r="B153" s="5"/>
      <c r="C153" s="6">
        <v>4300</v>
      </c>
      <c r="D153" s="7" t="s">
        <v>8</v>
      </c>
      <c r="E153" s="3">
        <v>107000</v>
      </c>
    </row>
    <row r="154" spans="1:5" ht="12.75">
      <c r="A154" s="4"/>
      <c r="B154" s="5"/>
      <c r="C154" s="6">
        <v>4410</v>
      </c>
      <c r="D154" s="7" t="s">
        <v>40</v>
      </c>
      <c r="E154" s="3">
        <v>5700</v>
      </c>
    </row>
    <row r="155" spans="1:5" ht="12.75" hidden="1">
      <c r="A155" s="4"/>
      <c r="B155" s="5"/>
      <c r="C155" s="6">
        <v>4430</v>
      </c>
      <c r="D155" s="7" t="s">
        <v>17</v>
      </c>
      <c r="E155" s="3">
        <v>0</v>
      </c>
    </row>
    <row r="156" spans="1:5" ht="13.5" thickBot="1">
      <c r="A156" s="33"/>
      <c r="B156" s="34"/>
      <c r="C156" s="35">
        <v>4440</v>
      </c>
      <c r="D156" s="36" t="s">
        <v>37</v>
      </c>
      <c r="E156" s="37">
        <v>5760</v>
      </c>
    </row>
    <row r="157" ht="12.75">
      <c r="E157" s="257"/>
    </row>
  </sheetData>
  <mergeCells count="14">
    <mergeCell ref="A5:D5"/>
    <mergeCell ref="A6:D6"/>
    <mergeCell ref="A14:D14"/>
    <mergeCell ref="A24:D24"/>
    <mergeCell ref="A141:D141"/>
    <mergeCell ref="A135:D135"/>
    <mergeCell ref="A83:D83"/>
    <mergeCell ref="A30:D30"/>
    <mergeCell ref="A93:D93"/>
    <mergeCell ref="A92:D92"/>
    <mergeCell ref="A99:D99"/>
    <mergeCell ref="A134:D134"/>
    <mergeCell ref="A126:D126"/>
    <mergeCell ref="A127:D127"/>
  </mergeCells>
  <printOptions horizontalCentered="1"/>
  <pageMargins left="0.5905511811023623" right="0.5905511811023623" top="0.45" bottom="0.26" header="0.26" footer="0.4"/>
  <pageSetup horizontalDpi="600" verticalDpi="600" orientation="portrait" paperSize="9" scale="94" r:id="rId1"/>
  <rowBreaks count="2" manualBreakCount="2">
    <brk id="57" max="4" man="1"/>
    <brk id="1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Smiles</dc:title>
  <dc:subject/>
  <dc:creator>UM</dc:creator>
  <cp:keywords/>
  <dc:description/>
  <cp:lastModifiedBy>UM</cp:lastModifiedBy>
  <cp:lastPrinted>2005-04-01T06:50:15Z</cp:lastPrinted>
  <dcterms:created xsi:type="dcterms:W3CDTF">2003-02-05T13:29:57Z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