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5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wszędzie dla hasła "tkaniny do uzgodnienia" podać wymaganą ilość kolorów do wyboru</t>
        </r>
      </text>
    </comment>
  </commentList>
</comments>
</file>

<file path=xl/sharedStrings.xml><?xml version="1.0" encoding="utf-8"?>
<sst xmlns="http://schemas.openxmlformats.org/spreadsheetml/2006/main" count="877" uniqueCount="496">
  <si>
    <t>L.p.</t>
  </si>
  <si>
    <t>Nazwa</t>
  </si>
  <si>
    <t>1.  </t>
  </si>
  <si>
    <t>Leżak przedszkolny</t>
  </si>
  <si>
    <t>2.  </t>
  </si>
  <si>
    <t>Wózek na leżaczki</t>
  </si>
  <si>
    <t>Metalowa konstrukcja pozwalająca na łatwe przemieszczanie maksymalnie 15 łóżeczek jednocześnie; wym. 131,8 x 58,3 x 11,8 cm</t>
  </si>
  <si>
    <t>3.  </t>
  </si>
  <si>
    <t>Szafa na pościel</t>
  </si>
  <si>
    <t>Szafka na pościel wym. 1960x900x400, w środku 27 przegródek, w drzwiach umieszczone kratki wentylacyjne</t>
  </si>
  <si>
    <t>4.  </t>
  </si>
  <si>
    <t xml:space="preserve">Krzesło drewniane </t>
  </si>
  <si>
    <t xml:space="preserve">Krzesełko przedszkolne niskie nr 1 wys. siedziska 260 mm, nogi zrobione z litego drewna bukowego (wym. 50x22 mm), sklejka w oparciu i siedzisku grubości 18 mm, siedzisko zakończone z dwóch stron (przód i tył) wklejonym elementem z drewna bukowego grubości  50 mm, wszystkie elementy krzesełka muszą być klejone (nie skręcane); nogi zakończone prostokątnymi filcami grubości 6 mm; </t>
  </si>
  <si>
    <t>5.  </t>
  </si>
  <si>
    <t>Krzesełko przedszkolne niskie nr 2 wys. siedziska 300 mm, nogi zrobione z litego drewna bukowego (wym. 50x22 mm), sklejka w oparciu i siedzisku grubości 18 mm, siedzisko zakończone z dwóch stron (przód i tył) wklejonym elementem z drewna bukowego grubości  50 mm, wszystkie elementy krzesełka muszą być klejone (nie skręcane) ; nogi zakończone prostokątnymi filcami grubości 6 mm;</t>
  </si>
  <si>
    <t>6.  </t>
  </si>
  <si>
    <t xml:space="preserve">Stolik przedszkolny </t>
  </si>
  <si>
    <t>Stolik przedszkolny sześciokątny o boku 700mm i szerokości 1220 mm, podstawa sześć nóg z drewna bukowego o przekroju okrągłym śr. 45 mm z regulacją wysokości  (dokręcane 3 elementy drewniane z gwintem metalowym, nogi połączone oskrzynią, blat niebieski, obrzeże 2 mm</t>
  </si>
  <si>
    <t>7.  </t>
  </si>
  <si>
    <t>Stolik przedszkolny sześciokątny o boku 700mm i szerokości 1220 mm, podstawa sześć nóg z drewna bukowego o przekroju okrągłym śr. 45 mm z regulacją wysokości  (dokręcane 3 elementy drewniane z gwintem metalowym, nogi połączone oskrzynią, blat jasnozielony, obrzeże 2 mm</t>
  </si>
  <si>
    <t>8.  </t>
  </si>
  <si>
    <t>Stolik przedszkolny sześciokątny o boku 700mm i szerokości 1220 mm, podstawa sześć nóg z drewna bukowego o przekroju okrągłym śr. 45 mm z regulacją wysokości  (dokręcane 3 elementy drewniane z gwintem metalowym, nogi połączone oskrzynią, blat popielaty, obrzeże 2 mm</t>
  </si>
  <si>
    <t>9.  </t>
  </si>
  <si>
    <t xml:space="preserve">Szafka </t>
  </si>
  <si>
    <t>Szafka o wym. 1100x1000x400 z 4 półkami, na środku dodatkowa przegroda, w górnej części szafki cokół wys. 10 cm, płyta klon 18mm, obrzeże 2 mm</t>
  </si>
  <si>
    <t>10.  </t>
  </si>
  <si>
    <t>Szafka o wym. 1100x1000x400 podzielona na 3 pionowe kolumny; na środku 9 sztuk półek w kolorze białym; po bokach kolumny przystosowane do włożenia pojemników plastikowych po 7 sztuk w kolumnie; w górnej części szafki cokół wys. 10 cm; płyta klon 18mm, obrzeże 2 mm</t>
  </si>
  <si>
    <t>11.  </t>
  </si>
  <si>
    <t>Szafka o wym. 1100x1000x400 z 4 pionowymi półkami do prezentacji książek; w górnej części szafki cokół wys. 10 cm, płyta klon 18mm, obrzeże 2 mm</t>
  </si>
  <si>
    <t>12.  </t>
  </si>
  <si>
    <t>Szafka o wym. 1100x1000x400 z półkami, dwoma drzwiami na całej wysokości szafki; chwyty okrągłe malowane na niebiesko, w górnej części szafki cokół wys. 10 cm, płyta klon 18mm, obrzeże 2 mm; drzwi koloru popielatego</t>
  </si>
  <si>
    <t>13.  </t>
  </si>
  <si>
    <t xml:space="preserve">Szafka o wym. 1100x1000x400 z półkami, dwoma drzwiami na całej wysokości szafki ; chwyty okrągłe malowane na jasno-zielono; w górnej części szafki cokół wys. 10 cm, płyta klon 18mm, obrzeże 2 mm; </t>
  </si>
  <si>
    <t>14.  </t>
  </si>
  <si>
    <t>Szafka o wym. 1100x1000x400 z półkami, dwoma drzwiami na całej wysokości szafki; chwyty okrągłe malowane na biało, w górnej części szafki cokół wys. 10 cm, płyta klon 18mm, obrzeże 2 mm; drzwi koloru popielatego</t>
  </si>
  <si>
    <t>15.  </t>
  </si>
  <si>
    <t>Szafka o wym. 1100x1000x400 z półkami, czteroma drzwiami; chwyty okrągłe malowane na niebiesko, w górnej części szafki cokół wys. 10 cm, płyta klon 18mm, obrzeże 2 mm; drzwi koloru popielatego</t>
  </si>
  <si>
    <t>16.  </t>
  </si>
  <si>
    <t xml:space="preserve">Szafka o wym. 1100x1000x400 z półkami, czteroma drzwiami; chwyty okrągłe malowane na jasno-zielono; w górnej części szafki cokół wys. 10 cm, płyta klon 18mm, obrzeże 2 mm; </t>
  </si>
  <si>
    <t>17.  </t>
  </si>
  <si>
    <t>Szafka o wym. 1100x1000x400 z półkami, czteroma drzwiami; chwyty okrągłe malowane na biało, w górnej części szafki cokół wys. 10 cm, płyta klon 18mm, obrzeże 2 mm; drzwi koloru popielatego</t>
  </si>
  <si>
    <t>18.  </t>
  </si>
  <si>
    <t>Szafka o wym. 1838x800x400 z półkami, czteroma drzwiami; uchwyty okrągłe malowane na niebiesko, płyta klon 18mm, obrzeże 2 mm;</t>
  </si>
  <si>
    <t>19.  </t>
  </si>
  <si>
    <t>Szafka o wym. 1838x800x400 z półkami, czteroma drzwiami; uchwyty okrągłe malowane na jasnozielono; płyta klon 18mm, obrzeże 2 mm;</t>
  </si>
  <si>
    <t>20.  </t>
  </si>
  <si>
    <t>Szafka o wym. 1838x800x400 z półkami, czteroma drzwiami; uchwyty okrągłe malowane na biało, płyta klon 18mm, obrzeże 2 mm; drzwi koloru popielatego</t>
  </si>
  <si>
    <t>21.  </t>
  </si>
  <si>
    <t>Szafka o wym. 1838x800x400 z półkami, dwoma drzwiami; uchwyty okrągłe malowane na niebiesko, płyta klon 18mm, obrzeże 2 mm;</t>
  </si>
  <si>
    <t>22.  </t>
  </si>
  <si>
    <t>Szafka o wym. 1838x800x400 z półkami, dwoma drzwiami; uchwyty okrągłe malowane na jasnozielono; płyta klon 18mm, obrzeże 2 mm;</t>
  </si>
  <si>
    <t>23.  </t>
  </si>
  <si>
    <t>Szafka o wym. 1838x800x400 z półkami, dwoma drzwiami; uchwyty okrągłe malowane na biało, płyta klon 18mm, obrzeże 2 mm; drzwi koloru popielatego</t>
  </si>
  <si>
    <t>24.  </t>
  </si>
  <si>
    <t>Szafka o wym. 1100x1000x400 w górnej części półka na całej szerokości szafki, dolna część podzielona na 3 pionowe kolumny przystosowane do włożenia pojemników plastikowych po 3 sztuk w kolumnie; w górnej części szafki cokół wys. 10 cm; płyta klon 18mm, obrzeże 2 mm</t>
  </si>
  <si>
    <t>25.  </t>
  </si>
  <si>
    <t xml:space="preserve">Skrzynia </t>
  </si>
  <si>
    <t>Skrzynia na zabawki wym. 400x800x400 na czterech kółkach, płyta biała na dłuższych bokach z wycięciem w górnej krawędzi; na bokach wyfrezowane statki z falami oraz namalowanymi chmurkami koloru niebieskiego, obrzeże 2 mm</t>
  </si>
  <si>
    <t>26.  </t>
  </si>
  <si>
    <t>Skrzynia na zabawki wym. 400x800x400 na czterech kółkach, płyta biała na dłuższych bokach z wycięciem w górnej krawędzi; na bokach wyfrezowane ciuchcia z wagonikami pomalowanymi na różne kolory, obrzeże 2 mm</t>
  </si>
  <si>
    <t>27.  </t>
  </si>
  <si>
    <t>Skrzynia na zabawki wym. 400x800x400 na czterech kółkach, płyta biała na dłuższych bokach z wycięciem w górnej krawędzi; na bokach wyfrezowane latawce ze sznurkiem na którym są kokardki w różnych kolorach; obrzeże 2 mm</t>
  </si>
  <si>
    <t>28.  </t>
  </si>
  <si>
    <t>Skrzynia na zabawki wym. 400x800x400 na czterech kółkach, płyta biała na dłuższych bokach z wycięciem w górnej krawędzi; na bokach wyfrezowane motylki z kwiatkami w różnych kolorach; obrzeże 2 mm</t>
  </si>
  <si>
    <t>29.  </t>
  </si>
  <si>
    <t>Skrzynia na zabawki wym. 400x800x400 na czterech kółkach, płyta biała na dłuższych bokach z wycięciem w górnej krawędzi; na bokach wyfrezowana ulica dwupasmowa z autkami w różnych kolorach; obrzeże 2 mm</t>
  </si>
  <si>
    <t>30.  </t>
  </si>
  <si>
    <t>Skrzynia na zabawki wym. 400x800x400 na czterech kółkach, płyta biała na dłuższych bokach z wycięciem w górnej krawędzi; na bokach wyfrezowane pszczółki oraz plastry miodu częściowo w kolorze żółtym; obrzeże 2 mm</t>
  </si>
  <si>
    <t>31.  </t>
  </si>
  <si>
    <t xml:space="preserve">Biurko </t>
  </si>
  <si>
    <t>Biurko wym. 1500x600x750 dwuszafkowe; jeden kontenerek z 4 szufladami i zamkiem centralnym, drugi kontenerek z szafką (w środku półka) i szufladą z zamkiem; w biurku zamontowana półka na klawiaturę, płyta klon, obrzeże 2 mm.</t>
  </si>
  <si>
    <t>32.  </t>
  </si>
  <si>
    <t xml:space="preserve">Krzesło </t>
  </si>
  <si>
    <t>Krzesło na stelażu metalowym bez podłokietników, wym. w cm: wys. 83, szer. siedz. 45, gł. 46, wys. oparcia 35, siedzisko i oparcie tapicerowane (tkaniny do uzgodnienia), osłony z tworzywa</t>
  </si>
  <si>
    <t>33.  </t>
  </si>
  <si>
    <t xml:space="preserve">Szafka szatniowa </t>
  </si>
  <si>
    <t>34.  </t>
  </si>
  <si>
    <t>Pojemnik plastikowy</t>
  </si>
  <si>
    <t>Pojemnik plastikowy wys. 10 cm (kolor do uzgodnienia)</t>
  </si>
  <si>
    <t>35.  </t>
  </si>
  <si>
    <t>Pojemnik plastikowy wys. 22 cm (kolor do uzgodnienia)</t>
  </si>
  <si>
    <t>36.  </t>
  </si>
  <si>
    <t xml:space="preserve">Stół szkolny </t>
  </si>
  <si>
    <t>37.  </t>
  </si>
  <si>
    <t xml:space="preserve">Krzesło szkolne </t>
  </si>
  <si>
    <t>Krzesło szkolne nr 3 na stelażu metalowym o przekroju okrągłym śr. 25 mm, sklejka grubości 8 mm, tylnia noga z oparciem wygięta w trzech miejscach co powoduje prawidłową postawę dziecka siedząc;  oparcie z siedziskiem łączone za pomocą wspawania ceownika o kształcie trapezu (blacha grubości 4mm) z zamontowanymi plastikowymi odbojnikami uniemożliwiającymi uszkodzenie krzesła podczas sztaplowania; oparcie półokrągłe z uchwytem na rękę; kolor stelaża żółty; sklejka bukowa naturalna</t>
  </si>
  <si>
    <t>38.  </t>
  </si>
  <si>
    <t>Krzesło szkolne nr 4 na stelażu metalowym o przekroju okrągłym śr. 25 mm, sklejka grubości 8 mm, tylnia noga z oparciem wygięta w trzech miejscach co powoduje prawidłową postawę dziecka siedząc; oparcie z siedziskiem łączone za pomocą wspawania ceownika o kształcie trapezu (blacha grubości 4mm) z zamontowanymi plastikowymi odbojnikami uniemożliwiającymi uszkodzenie krzesła podczas sztaplowania;  oparcie półokrągłe z uchwytem na rękę; kolor stelaża żółty; sklejka bukowa naturalna</t>
  </si>
  <si>
    <t>39.  </t>
  </si>
  <si>
    <t xml:space="preserve">Biurko narożne </t>
  </si>
  <si>
    <t>Biurko narożne prawe wym. 1600x1400/600x750; biurko z szafką (w środku półka) i szufladą zamkiem; z prawej strony dostawka z dwóch regałów (jeden pod blatem) tworzących konstrukcję w kształcie literę „L”, płyta 18 mm; obrzeże 2 mm, korpus kolor bukowy, fronty + blenda białe; uchwyty z drewna litego o wym. 20x5x2,8 cm malowane trzykrotnie lakierem ekologicznym na kolor niebieski.</t>
  </si>
  <si>
    <t>40.  </t>
  </si>
  <si>
    <t>Biurko narożne lewe wym. 1600x1400/600x750; biurko z szafką (w środku półka) i szufladą zamkiem; z lewej strony dostawka z dwóch regałów (jeden pod blatem) tworzących konstrukcję w kształcie literę „L”, płyta 18 mm; obrzeże 2 mm, korpus kolor bukowy, fronty + blenda białe; uchwyty z drewna litego o wym. 20x5x2,8 cm malowane trzykrotnie lakierem ekologicznym na kolor niebieski.</t>
  </si>
  <si>
    <t>41.  </t>
  </si>
  <si>
    <t>Biurko narożne prawe wym. 1600x1400/600x750; biurko z szafką (w środku półka) i szufladą zamkiem; z prawej strony dostawka z dwóch regałów (jeden pod blatem) tworzących konstrukcję w kształcie literę „L”, płyta 18 mm; obrzeże 2 mm, korpus kolor bukowy, fronty + blenda białe; uchwyty z drewna litego o wym. 20x5x2,8 cm malowane trzykrotnie lakierem ekologicznym na kolor zielony.</t>
  </si>
  <si>
    <t>42.  </t>
  </si>
  <si>
    <t>Biurko narożne lewe wym. 1600x1400/600x750; biurko z szafką (w środku półka) i szufladą zamkiem; z lewej strony dostawka z dwóch regałów (jeden pod blatem) tworzących konstrukcję w kształcie literę „L”, płyta 18 mm; obrzeże 2 mm, korpus kolor bukowy, fronty + blenda białe; uchwyty z drewna litego o wym. 20x5x2,8cm malowane trzykrotnie lakierem ekologicznym na kolor zielony.</t>
  </si>
  <si>
    <t>43.  </t>
  </si>
  <si>
    <t xml:space="preserve">Fotel biurowy </t>
  </si>
  <si>
    <t>Podstawa TS02-BL pięcioramienna z  tworzywa sztucznego (PA+GF) czarnego;  mechanizm PST01-CPT permanentny; podnośnik pneumatyczny, siedzisko tapicerowane, osłona tworzywo sztuczne; oparcie tapicerowane, osłona tworzywo sztuczne Podłokietniki: GTP4: stałe, materiał – tw. sztuczne (PP); tkaniny do uzgodnienia</t>
  </si>
  <si>
    <t>44.  </t>
  </si>
  <si>
    <t xml:space="preserve">Szafa 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</si>
  <si>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bukowy, drzwi białe, uchwyty niebieskie</t>
  </si>
  <si>
    <t>45.  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</si>
  <si>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bukowy, drzwi białe, uchwyty zielone</t>
  </si>
  <si>
    <t>46.  </t>
  </si>
  <si>
    <t>Szafa aktowa wym. 1580x800x400, dwoje drzwi na całej wysokości szafy , w środku trzy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bukowy, drzwi białe, uchwyty niebieskie</t>
  </si>
  <si>
    <t>47.  </t>
  </si>
  <si>
    <t>Szafa aktowa wym. 1580x800x400, dwoje drzwi na całej wysokości szafy , w środku trzy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 wpuszczanych o kącie rozwarcia min. 100 st. pozwalające na szybki montaż drzwi bez użycia narzędzi ; korpus bukowy, drzwi białe, uchwyty zielone</t>
  </si>
  <si>
    <t>48.  </t>
  </si>
  <si>
    <t xml:space="preserve">Regał z szafką </t>
  </si>
  <si>
    <t>Regał z szafką wym. 1580x800x400, u góry regał z jedną półka, na dole szafka w środku jedna półka,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bukowy, drzwi białe, uchwyty niebieskie, półka oddzielająca regał od szafki niebieska.</t>
  </si>
  <si>
    <t>49.  </t>
  </si>
  <si>
    <t>Regał z szafką wym. 1580x800x400, u góry regał z jedną półka, na dole szafka w środku jedna półka,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bukowy, drzwi białe, uchwyty zielone, półka oddzielająca regał od szafki zielona.</t>
  </si>
  <si>
    <t>50.  </t>
  </si>
  <si>
    <t xml:space="preserve">Regał </t>
  </si>
  <si>
    <t>Regał  wym. 1580x800x400, w środku trzy półki, odległość między półkami zgodna z międzynarodowym standardem OH (327mm); konstrukcja szafy wieńcowa z wieńcami wystającymi z korpusu; szafa w całości wykonana z meblowej płyty wiórowej powlekanej obustronnie melaminą w kolorze buk o klasie higieniczności E1 (korpus, półki, fronty, ) gr. 18mm; krawędzie płyty oklejone obrzeżem PCV gr. 2mm w kolorze płyty meblowej; wieniec dolny wyposażony w 4 stopki regulowane (poziomowanie szafy do 1,5cm); korpus bukowy, jedna półka bukowa, dwie dolne półki niebieskie w kształcie skrzynki.</t>
  </si>
  <si>
    <t>51.  </t>
  </si>
  <si>
    <t>Regał  wym. 1580x800x400, w środku trzy półki, odległość między półkami zgodna z międzynarodowym standardem OH (327mm); konstrukcja szafy wieńcowa z wieńcami wystającymi z korpusu; szafa w całości wykonana z meblowej płyty wiórowej powlekanej obustronnie melaminą w kolorze buk o klasie higieniczności E1 (korpus, półki, fronty, ) gr. 18mm; krawędzie płyty oklejone obrzeżem PCV gr. 2mm w kolorze płyty meblowej; wieniec dolny wyposażony w 4 stopki regulowane (poziomowanie szafy do 1,5cm); korpus bukowy, jedna półka bukowa, dwie dolne półki zielone w kształcie skrzynki.</t>
  </si>
  <si>
    <t>52.  </t>
  </si>
  <si>
    <t>Regał  wym. 1200x400x400, w środku dwie  półki, odległość między półkami zgodna z międzynarodowym standardem OH (327mm); konstrukcja szafy wieńcowa z wieńcami wystającymi z korpusu;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bukowy, dwie półki w kolorze zielonym w kształcie skrzynki.</t>
  </si>
  <si>
    <t>53.  </t>
  </si>
  <si>
    <t>Szafka niska wym.1200x400x400 ; w górnej części znajdują się dwie szuflady wys. 18 cm każda, każda na prowadnicach metalowych rolkowych z blokadą pełnego wysuwu; w dolnej części szafy szafka z półką, odległość między półkami zgodna z międzynarodowym standardem OH (327mm); konstrukcja szafy wieńcowa z wieńcami nachodzącymi na drzwi/szuflady; szafa w całości wykonana z meblowej płyty wiórowej powlekanej obustronnie melaminą w kolorze buk o klasie higieniczności E1 (korpus, półki, fronty) gr. 18mm; krawędzie płyty oklejone obrzeżem PCV gr. 2mm w kolorze płyty meblowej; uchwyty z drewna litego malowane trzykrotnie lakierem ekologicznym w każdym skrzydle drzwiowym po 1 szt. o wym. 37,6x5x2,8 cm  i w każdej szufladzie po 1szt. o wym. 37,6x5x2,8 cm; skrzydła szafy zamykane na zamek patentowy z 1 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narzędzi, korpus bukowy, fronty białe, uchwyty zielone</t>
  </si>
  <si>
    <t>54.  </t>
  </si>
  <si>
    <t>Regał z szafką niska wym.1200x800x400 ; w górnej części znajduje się w nęka; w dolnej części szafy szafka z półką, odległość między półkami zgodna z międzynarodowym standardem OH (327mm); konstrukcja szafy wieńcowa z wieńcami nachodzącymi na drzwi/szuflady; szafa w całości wykonana z meblowej płyty wiórowej powlekanej obustronnie melaminą w kolorze buk o klasie higieniczności E1 (korpus, półki, fronty) gr. 18mm; krawędzie płyty oklejone obrzeżem PCV gr. 2mm w kolorze płyty meblowej; uchwyty z drewna litego malowane trzykrotnie lakierem ekologicznym w każdym skrzydle drzwiowym po 1 szt. o wym. 37,6x5x2,8 cm; skrzydła szafy zamykane na zamek patentowy z 1 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narzędzi, korpus bukowy, fronty białe, uchwyty i półka oddzielająca wnękę od szafki niebieskie</t>
  </si>
  <si>
    <t>55.  </t>
  </si>
  <si>
    <t>Regał z szafką niska wym.1200x800x400 ; w górnej części znajduje się w nęka; w dolnej części szafy szafka z półką, odległość między półkami zgodna z międzynarodowym standardem OH (327mm); konstrukcja szafy wieńcowa z wieńcami nachodzącymi na drzwi/szuflady; szafa w całości wykonana z meblowej płyty wiórowej powlekanej obustronnie melaminą w kolorze buk o klasie higieniczności E1 (korpus, półki, fronty) gr. 18mm; krawędzie płyty oklejone obrzeżem PCV gr. 2mm w kolorze płyty meblowej; uchwyty z drewna litego malowane trzykrotnie lakierem ekologicznym w każdym skrzydle drzwiowym po 1 szt. o wym. 37,6x5x2,8 cm; skrzydła szafy zamykane na zamek patentowy z 1 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narzędzi, korpus bukowy, fronty białe, uchwyty i półka oddzielająca wnękę od szafki zielone</t>
  </si>
  <si>
    <t>56.  </t>
  </si>
  <si>
    <t>Krzesło szkolne nr 5 na stelażu metalowym o przekroju okrągłym śr. 25 mm, sklejka grubości 8 mm, tylnia noga z oparciem wygięta w trzech miejscach co powoduje prawidłową postawę dziecka siedząc; oparcie z siedziskiem łączone za pomocą wspawania ceownika o kształcie trapezu (blacha grubości 4mm)z zamontowanymi plastikowymi odbojnikami uniemożliwiającymi uszkodzenie krzesła podczas sztaplowania; oparcie półokrągłe z uchwytem na rękę; kolor stelaża alu; sklejka bukowa naturalna</t>
  </si>
  <si>
    <t>57.  </t>
  </si>
  <si>
    <t>Krzesło szkolne nr 6 na stelażu metalowym o przekroju okrągłym śr. 25 mm, sklejka grubości 8 mm, tylnia noga z oparciem wygięta w trzech miejscach co powoduje prawidłową postawę dziecka siedząc; oparcie z siedziskiem łączone za pomocą wspawania ceownika o kształcie trapezu (blacha grubości 4mm)z zamontowanymi plastikowymi odbojnikami uniemożliwiającymi uszkodzenie krzesła podczas sztaplowania; oparcie półokrągłe z uchwytem na rękę; kolor stelaża alu; sklejka bukowa naturalna</t>
  </si>
  <si>
    <t>58.  </t>
  </si>
  <si>
    <t>59.  </t>
  </si>
  <si>
    <t>60.  </t>
  </si>
  <si>
    <t>Biurko narożne prawe wym. 1600x1400/600x750; biurko z szafką (w środku półka) i szufladą zamkiem; z prawej strony dostawka z dwóch regałów (jeden pod blatem) tworzących konstrukcję w kształcie literę „L”, płyta 18 mm; obrzeże 2 mm, korpus, fronty kolor popiel; uchwyty z drewna litego o wym. 20x5x2,8 cm malowane trzykrotnie lakierem ekologicznym na kolor popiel.</t>
  </si>
  <si>
    <t>61.  </t>
  </si>
  <si>
    <t>Biurko narożne lewe wym. 1600x1400/600x750; biurko z szafką (w środku półka) i szufladą zamkiem; z lewej strony dostawka z dwóch regałów (jeden pod blatem) tworzących konstrukcję w kształcie literę „L”, płyta 18 mm; obrzeże 2 mm, korpus, fronty kolor popiel; uchwyty z drewna litego o wym. 20x5x2,8 cm malowane trzykrotnie lakierem ekologicznym na kolor popiel.</t>
  </si>
  <si>
    <t>62.  </t>
  </si>
  <si>
    <t>Biurko narożne prawe wym. 1600x1400/600x750; biurko z szafką (w środku półka) i szufladą zamkiem; z prawej strony dostawka z dwóch regałów (jeden pod blatem) tworzących konstrukcję w kształcie literę „L”, płyta 18 mm; obrzeże 2 mm, korpus, fronty kolor klon; uchwyty z drewna litego o wym. 20x5x2,8 cm malowane trzykrotnie lakierem ekologicznym na kolor grafit.</t>
  </si>
  <si>
    <t>63.  </t>
  </si>
  <si>
    <t>Biurko narożne lewe wym. 1600x1400/600x750; biurko z szafką (w środku półka) i szufladą zamkiem; z lewej strony dostawka z dwóch regałów (jeden pod blatem) tworzących konstrukcję w kształcie literę „L”, płyta 18 mm; obrzeże 2 mm, korpus, fronty kolor klon; uchwyty z drewna litego o wym. 20x5x2,8cm malowane trzykrotnie lakierem ekologicznym na kolor grafit.</t>
  </si>
  <si>
    <t>64.  </t>
  </si>
  <si>
    <t>Szafa aktowa wym. 1580x800x400, cztery drzwi , w środku trzy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korpus, drzwi popielate, uchwyty metalowe</t>
  </si>
  <si>
    <t>65.  </t>
  </si>
  <si>
    <t>Regał  wym. 1580x800x400, w środku trzy półki, odległość między półkami zgodna z międzynarodowym standardem OH (327mm); konstrukcja szafy wieńcowa z wieńcami wystającymi z korpusu;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korpus, półki popielate.</t>
  </si>
  <si>
    <t>66.  </t>
  </si>
  <si>
    <t>Szafa aktowa wym. 1960x800x400, dwoje drzwi na całej wysokości szafy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 i drzwi popielate, uchwyty metalowe</t>
  </si>
  <si>
    <t>67.  </t>
  </si>
  <si>
    <t>Regał  wym. 1960x400x400, w środku cztery półki, odległość między półkami zgodna z międzynarodowym standardem OH (327mm); konstrukcja szafy wieńcowa z wieńcami wystającymi z korpusu;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korpus, półki popielate.</t>
  </si>
  <si>
    <t>68.  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</si>
  <si>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 i drzwi popielate, uchwyty metalowe</t>
  </si>
  <si>
    <t>69.  </t>
  </si>
  <si>
    <t>Szafa aktowa z witryną wym. 1960x800x400, cztery drzwi (górne szkło hartowane w ramie drewnianej),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 i drzwi popielate, uchwyty metalowe</t>
  </si>
  <si>
    <t>70.  </t>
  </si>
  <si>
    <t>Szafa aktowa wym. 1960x800x400, dwoje drzwi na całej wysokości szafy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grafitowe.</t>
  </si>
  <si>
    <t>71.  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</si>
  <si>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</t>
  </si>
  <si>
    <t>72.  </t>
  </si>
  <si>
    <t>Szafa aktowa wym. 1200x800x400, dwoje drzwi na całej wysokości szafy , w środku dwie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grafitowe.</t>
  </si>
  <si>
    <t>73.  </t>
  </si>
  <si>
    <t>Regał z szafką wym. 1580x800x400, u góry regał z jedną półka,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grafitowe, półka oddzielająca regał od szafki grafitowa.</t>
  </si>
  <si>
    <t>74.  </t>
  </si>
  <si>
    <t>Regał</t>
  </si>
  <si>
    <t>Regał  wym. 1960x800x400,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klon, cztery półki w kolorze grafitowym w kształcie dwóch skrzynek.</t>
  </si>
  <si>
    <t>75.  </t>
  </si>
  <si>
    <t>Szafa z witryną</t>
  </si>
  <si>
    <t>Szafa aktowa z witryną wym. 1960x800x400, cztery drzwi (górne szkło hartowane w ramie drewnianej), w środku cztery półki z czego dwie w kolorze grafitowym, odległość między półkami zgodna z międzynarodowym standardem OH (327mm); konstrukcja szafy wieńcowa z wieńcami nachodzącymi na drzwi; szafa w całości wykonana z meblowej płyty wiórowej powlekanej obustronnie melaminą 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 o kącie rozwarcia min. 100 st. pozwalające na szybki montaż drzwi bez użycia narzędzi ; korpus  i drzwi klon,</t>
  </si>
  <si>
    <t>76.  </t>
  </si>
  <si>
    <t>77.  </t>
  </si>
  <si>
    <t xml:space="preserve">Regał biblioteczny </t>
  </si>
  <si>
    <t>Regał biblioteczny ażurowy wym. 1960x600x300; w środku pięć półek z zamocowanymi pionowymi płytami tylnimi z płyty 18 mm; szafa w całości wykonana z meblowej płyty wiórowej powlekanej obustronnie melaminą w kolorze białym o klasie higieniczności E1 (korpus) gr. 18mm; krawędzie płyty oklejone obrzeżem PCV gr. 2mm w kolorze płyty meblowej; korpus biały, półki niebieskie; góra konstrukcja wieńcowa; dół konstrukcja cokołowa.</t>
  </si>
  <si>
    <t>78.  </t>
  </si>
  <si>
    <t>Regał biblioteczny ażurowy wym. 1960x800x300; w środku pięć półek z zamocowanymi pionowymi płytami tylnimi z płyty 18 mm; szafa w całości wykonana z meblowej płyty wiórowej powlekanej obustronnie melaminą w kolorze białym o klasie higieniczności E1 (korpus) gr. 18mm; krawędzie płyty oklejone obrzeżem PCV gr. 2mm w kolorze płyty meblowej; korpus biały, półki niebieskie; góra konstrukcja wieńcowa; dół konstrukcja cokołowa.</t>
  </si>
  <si>
    <t>79.  </t>
  </si>
  <si>
    <t xml:space="preserve">Nadstawka na regał biblioteczny </t>
  </si>
  <si>
    <t>Nadstawka na regał biblioteczny wym. 100x600x300; nadstawka w całości wykonana z meblowej płyty wiórowej powlekanej obustronnie melaminą w kolorze niebieskim o klasie higieniczności E1 gr. 18mm; krawędzie płyty oklejone obrzeżem PCV gr. 2mm w kolorze płyty meblowej;</t>
  </si>
  <si>
    <t>80.  </t>
  </si>
  <si>
    <t>Nadstawka na regał biblioteczny</t>
  </si>
  <si>
    <t>Nadstawka na regał biblioteczny wym. 100x800x300; nadstawka w całości wykonana z meblowej płyty wiórowej powlekanej obustronnie melaminą w kolorze niebieskim o klasie higieniczności E1 gr. 18mm; krawędzie płyty oklejone obrzeżem PCV gr. 2mm w kolorze płyty meblowej;</t>
  </si>
  <si>
    <t>81.  </t>
  </si>
  <si>
    <t>Biurko narożne lewe wym. 1600x1400/600x750; biurko z szafką (w środku półka) i szufladą zamkiem; z lewej strony dostawka z dwóch regałów (jeden pod blatem) tworzących konstrukcję w kształcie literę „L”, płyta 18 mm; obrzeże 2 mm, korpus, fronty kolor biały; uchwyty z drewna litego o wym. 20x5x2,8 cm malowane trzykrotnie lakierem ekologicznym na kolor niebieski; tył dostawki również z płyty 18 mm.</t>
  </si>
  <si>
    <t>82.  </t>
  </si>
  <si>
    <t xml:space="preserve">Fotel </t>
  </si>
  <si>
    <t>Fotel biurowy z mechanizmem Active-1, wys. całkowita 995-1165 mm, wys. siedziska 445-580 mm, wys. oparcia 540-600 mm, szer. siedz. 460 mm, podstawa pięcioramienna czarna z tworzywa sztucznego, siedzisko i oparcie tapicerowane, osłony z tworzywa sztucznego, tkanina do uzgodnienia</t>
  </si>
  <si>
    <t>83.  </t>
  </si>
  <si>
    <t xml:space="preserve">Pomocnik </t>
  </si>
  <si>
    <t>Szafka – pomocnik  wym.  800x700x500 na kółkach, w dolnej części trzy półki, w górnej części przedzielona przestrzeń na pomoce, płyta 18 mm, płyta biała</t>
  </si>
  <si>
    <t>84.  </t>
  </si>
  <si>
    <t xml:space="preserve">Biurko komputerowe </t>
  </si>
  <si>
    <t>Biurko komputerowe 1000x700x750; stelaż metalowy kolor alu; nogi spawane w kształcie prostokąta z profili o przekroju 60x30 mm; nogi połączone stalową belką wzmacniającą o przekroju prostokątnym 60x30 mm przykręconą do nóg 8 śrubami metrycznymi M10; między nogami przykręcona blenda wys. 40 cm na cztery złącza mimośrodowe;  płyta 18 mm koloru białego; obrzeże 2 mm; w blacie przelotka na kable; pod blatem półka na klawiaturę z prowadnicami rolkowymi.</t>
  </si>
  <si>
    <t>85.  </t>
  </si>
  <si>
    <t>Krzesło na stelażu metalowym bez podłokietników, wym. w cm: wys. 83, szer. siedz. 45, gł. 46, wys. oparcia 35, siedzisko i oparcie tapicerowane (tkaniny do uzgodnienia), osłony z tworzywa, stelaż alu</t>
  </si>
  <si>
    <t>86.  </t>
  </si>
  <si>
    <t xml:space="preserve">Krzesło  - cała konstrukcja (siedzisko, oparcie, nogi) to jednoczęściowy,  wtryskowo formowany polipropylen odporny na zaplamienia (materiał antystatyczny); w oparciu znajduje się otwór o wym. 290x90 mm; wysokość siedziska 460 mm, szerokość siedziska 380 mm, głębokość siedziska 370mm, całkowita wysokość 790 mm, całkowita szerokość  480 mm, całkowita głębokość  525 mm; nogi o profilu zamkniętym 50x35 mm; kolor atramentowy; możliwość sztaplowana po 12 sztuk; 20 lat gwarancji, </t>
  </si>
  <si>
    <t>87.  </t>
  </si>
  <si>
    <t xml:space="preserve">Stół </t>
  </si>
  <si>
    <t>Stół świetlicowy wym. 800x800x750; blat płyta 18 mm koloru żółtego; pod blatem rama metalowa spawana o przekroju 40x20 mm do której przykręcone są cztery nogi okrągłe o śr. 32 mm; każda noga przykręcona jest  na dwie śruby M8; stolik posiada również regulację poziomu; kolor stelaża alu.</t>
  </si>
  <si>
    <t>88.  </t>
  </si>
  <si>
    <t>Regał  wym. 1960x400x400,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żółty, cztery półki w kolorze żółtym w kształcie dwóch skrzynek.</t>
  </si>
  <si>
    <t>89.  </t>
  </si>
  <si>
    <t>Regał  wym. 1960x400x400,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jasnozielony, cztery półki w kolorze jasnozielonym w kształcie dwóch skrzynek.</t>
  </si>
  <si>
    <t>90.  </t>
  </si>
  <si>
    <t>Regał  wym. 1960x800x400,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żółty, cztery półki w kolorze żółtym w kształcie dwóch skrzynek.</t>
  </si>
  <si>
    <t>91.  </t>
  </si>
  <si>
    <t>Regał  wym. 1960x800x400,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jasnozielony, cztery półki w kolorze jasnozielonym w kształcie dwóch skrzynek.</t>
  </si>
  <si>
    <t>92.  </t>
  </si>
  <si>
    <t>Szafa aktowa wym. 1960x800x400, dwoje drzwi na całej wysokości szafy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żółte.</t>
  </si>
  <si>
    <t>93.  </t>
  </si>
  <si>
    <t>Szafa aktowa wym. 1960x800x400, dwoje drzwi na całej wysokości szafy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 wpuszczanych o kącie rozwarcia min. 100 st. pozwalające na szybki montaż drzwi bez użycia narzędzi ; korpus biały, drzwi białe, uchwyty jasnożółte.</t>
  </si>
  <si>
    <t>94.  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</si>
  <si>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żółte.</t>
  </si>
  <si>
    <t>95.  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</si>
  <si>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jasnozielone.</t>
  </si>
  <si>
    <t>96.  </t>
  </si>
  <si>
    <t>Regał z szafką wym. 1960x800x400, u góry regał z dwiema półkami w kształcie skrzynki,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żółte, półka oddzielająca regał od szafki żółta.</t>
  </si>
  <si>
    <t>97.  </t>
  </si>
  <si>
    <t>Regał z szafką wym. 1960x800x400, u góry regał z dwiema półkami w kształcie skrzynki,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jasnozielone, półka oddzielająca regał od szafki jasnozielona.</t>
  </si>
  <si>
    <t>98.  </t>
  </si>
  <si>
    <t>Regał  wym. 1960x800x400,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biały, cztery półki w kolorze żółtym w kształcie dwóch skrzynek.</t>
  </si>
  <si>
    <t>99.  </t>
  </si>
  <si>
    <t>Regał  wym. 1960x800x400,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biały, cztery półki w kolorze jasnozielonym w kształcie dwóch skrzynek.</t>
  </si>
  <si>
    <t>100.  </t>
  </si>
  <si>
    <t xml:space="preserve">Szafa z wnęką </t>
  </si>
  <si>
    <t>Szafa z wnęką wym. 1960x800x400, na dole i u góry szafka w środku jedna półka; pomiędzy nimi wnęka z kolorowym wkładem; 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żółte, wkład we wnęce oddzielający szafki żółta.</t>
  </si>
  <si>
    <t>101.  </t>
  </si>
  <si>
    <t>Szafa z wnęką wym. 1960x800x400, na dole i u góry szafka w środku jedna półka; pomiędzy nimi wnęka z kolorowym wkładem; 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jasnozielone, wkład we wnęce oddzielający szafki jasnozielony.</t>
  </si>
  <si>
    <t>102.  </t>
  </si>
  <si>
    <t>Szafa z szufladami wym. 824x800x400, cztery szuflady na całej szerokości szafy;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każdej szufladzie po 1szt. o wym. 37,6x5x2,8cm; wieniec dolny wyposażony w 4 stopki regulowane (poziomowanie szafy do 1,5cm) od wewnątrz mebla; korpus biały, fronty białe, uchwyty żółte.</t>
  </si>
  <si>
    <t>103.  </t>
  </si>
  <si>
    <t>Szafa z szufladami wym. 824x800x400, cztery szuflady na całej szerokości szafy;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każdej szufladzie po 1szt. o wym. 37,6x5x2,8cm; wieniec dolny wyposażony w 4 stopki regulowane (poziomowanie szafy do 1,5cm) od wewnątrz mebla; korpus biały, fronty białe, uchwyty jasnozielone.</t>
  </si>
  <si>
    <t>104.  </t>
  </si>
  <si>
    <t>Regał  wym. 1200x800x400, w środku dwie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biały, dwie półki w kolorze żółtym w kształcie skrzynki.</t>
  </si>
  <si>
    <t>105.  </t>
  </si>
  <si>
    <t>Regał  wym. 1200x800x400, w środku dwie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biały, dwie półki w kolorze jasnozielonym w kształcie skrzynki.</t>
  </si>
  <si>
    <t>106.  </t>
  </si>
  <si>
    <t>Krzesło szkolne nr 4 na stelażu metalowym o przekroju okrągłym śr. 25 mm, sklejka grubości 8 mm, tylnia noga z oparciem wygięta w trzech miejscach co powoduje prawidłową postawę dziecka siedząc; oparcie z siedziskiem łączone za pomocą wspawania ceownika o kształcie trapezu (blacha grubości 4mm) z zamontowanymi plastikowymi odbojnikami uniemożliwiającymi uszkodzenie krzesła podczas sztaplowania; oparcie półokrągłe z uchwytem na rękę; kolor stelaża żółty; sklejka bukowa naturalna</t>
  </si>
  <si>
    <t>107.  </t>
  </si>
  <si>
    <t>Krzesło szkolne nr 5 na stelażu metalowym o przekroju okrągłym śr. 25 mm, sklejka grubości 8 mm, tylnia noga z oparciem wygięta w trzech miejscach co powoduje prawidłową postawę dziecka siedząc; oparcie z siedziskiem łączone za pomocą wspawania ceownika o kształcie trapezu (blacha grubości 4mm) z zamontowanymi plastikowymi odbojnikami uniemożliwiającymi uszkodzenie krzesła podczas sztaplowania ; oparcie półokrągłe z uchwytem na rękę; kolor stelaża alu; sklejka malowana trzykrotnie na kolor jasnozielony.</t>
  </si>
  <si>
    <t>108.  </t>
  </si>
  <si>
    <t>Stół świetlicowy nr 4 wym. 800x800; blat płyta 18 mm koloru bukowego; pod blatem rama metalowa spawana o przekroju 40x20 mm do której przykręcone są cztery nogi okrągłe o śr. 32 mm; każda noga przykręcona jest  na dwie śruby M8; stolik posiada również regulację poziomu; kolor stelaża żółty.</t>
  </si>
  <si>
    <t>109.  </t>
  </si>
  <si>
    <t>Stół świetlicowy nr 4 wym. 120x800; blat płyta 18 mm koloru bukowego; pod blatem rama metalowa spawana o przekroju 40x20 mm do której przykręcone są cztery nogi okrągłe o śr. 32 mm; każda noga przykręcona jest  na dwie śruby M8; stolik posiada również regulację poziomu; kolor stelaża żółty.</t>
  </si>
  <si>
    <t>110.  </t>
  </si>
  <si>
    <t>Stół świetlicowy nr 5 wym. 800x800; blat płyta 18 mm koloru bukowego; pod blatem rama metalowa spawana o przekroju 40x20 mm do której przykręcone są cztery nogi okrągłe o śr. 32 mm; każda noga przykręcona jest  na dwie śruby M8; stolik posiada również regulację poziomu; kolor stelaża żółty.</t>
  </si>
  <si>
    <t>111.  </t>
  </si>
  <si>
    <t>Stół świetlicowy nr 5 wym. 120x800; blat płyta 18 mm koloru bukowego; pod blatem rama metalowa spawana o przekroju 40x20 mm do której przykręcone są cztery nogi okrągłe o śr. 32 mm; każda noga przykręcona jest  na dwie śruby M8; stolik posiada również regulację poziomu; kolor stelaża żółty.</t>
  </si>
  <si>
    <t>112.  </t>
  </si>
  <si>
    <t>Wykładzina dywanowa</t>
  </si>
  <si>
    <t>Wykładzina dywanowa wym. 3,5x6 m; syntetyczna z zabezpieczona i obszyta obrzeżem (atest na trudnopalność - Klasa Bfl-s1 ); kolorystyka do uzgodnienia, wysokość runa min. 8 mm, masa (g/m2) min. 1960; Gęstość (pkt/m2) min. 192 000; musi posiadać atesty:</t>
  </si>
  <si>
    <t>113.  </t>
  </si>
  <si>
    <t>Wykładzina dywanowa wym. 4x6 m; syntetyczna z zabezpieczona i obszyta obrzeżem (atest na trudnopalność - Klasa Bfl-s1 ); kolorystyka do uzgodnienia, wysokość runa min. 8 mm, masa (g/m2) min. 1960; Gęstość (pkt/m2) min. 192 000; musi posiadać atesty:</t>
  </si>
  <si>
    <t>114.  </t>
  </si>
  <si>
    <t>Wykładzina dywanowa wym. 3x6 m; syntetyczna z zabezpieczona i obszyta obrzeżem (atest na trudnopalność - Klasa Bfl-s1 ); kolorystyka do uzgodnienia, wysokość runa min. 8 mm, masa (g/m2) min. 1960; Gęstość (pkt/m2) min. 192 000; musi posiadać atesty:</t>
  </si>
  <si>
    <t>115.  </t>
  </si>
  <si>
    <t>Wykładzina dywanowa wym. 5x6 m; syntetyczna z zabezpieczona i obszyta obrzeżem (atest na trudnopalność - Klasa Bfl-s1 ); kolorystyka do uzgodnienia, wysokość runa min. 8 mm, masa (g/m2) min. 1960; Gęstość (pkt/m2) min. 192 000; musi posiadać atesty:</t>
  </si>
  <si>
    <t>116.  </t>
  </si>
  <si>
    <t>117.  </t>
  </si>
  <si>
    <t xml:space="preserve">Ławki gimnastyczne </t>
  </si>
  <si>
    <t>Ławki gimnastyczne na stelażu metalowym z równoważnią 3 m</t>
  </si>
  <si>
    <t>118.  </t>
  </si>
  <si>
    <t xml:space="preserve">Tablica biała </t>
  </si>
  <si>
    <t>Tablica biała suchościeralna wym. 1700x1000; rama aluminiowa grubości 17 mm</t>
  </si>
  <si>
    <t>119.  </t>
  </si>
  <si>
    <t xml:space="preserve">Tablica </t>
  </si>
  <si>
    <t>Tablica biała sucho ścieralna typu „tryptyk” wym. 3400x1000; powierzchnia do pisania markerami sucho ścieralnymi; nadruk na skrzydłach kratki i linii widoczny po ich zamknięciu wykonany w technologii uniemożliwiającej jego usunięcie, z gwarancją nieścieralności; rama aluminiowa anodowana grubości 17mm, narożniki z tworzywa; możliwość mocowania kartek za pomocą magnesów; skrzydła tablicy usztywnione rdzeniem z tworzywa sztucznego, zamocowane na ośmiu stalowych zawiasach; waga do 30 kG; w komplecie zestaw mocujący umożliwiający różne szerokości nawiercania otworów wraz z instrukcją, oraz półeczka na pisaki.</t>
  </si>
  <si>
    <t>120.  </t>
  </si>
  <si>
    <t>Krzesło składane szerokość całkowita  460 mm; szerokość siedziska  400 mm; głębokość siedziska: 400 mm; rama: 4 nogi metalowe, bez podłokietników; siedzisko i oparcie tworzywo sztuczne (PP)w kolorze niebieskim; stelaż ALU Aluminium (RAL 9006).</t>
  </si>
  <si>
    <t>121.  </t>
  </si>
  <si>
    <t>Wózek do krzeseł składanych</t>
  </si>
  <si>
    <t>Wózek do krzeseł składanych wym. 1700x470x1100; wózek wyposażony w 4 kółka z czego 2 z hamulcem; maksymalna ilość krzeseł na wózku 50 sztuk</t>
  </si>
  <si>
    <t>122.  </t>
  </si>
  <si>
    <t>Biurko dwukontenerkowe wym. 1500x600x750; z prawej strony kontenerek z szafką (w środku półka) i szuflada z zamkiem; z lewej strony kontenerek 4 szuflady z zamkiem centralnym, płyta 18 mm; obrzeże 2 mm, korpus, fronty klon; uchwyty metalowe</t>
  </si>
  <si>
    <t>123.  </t>
  </si>
  <si>
    <t>Szafa odzieżowa wym. 1960x800x600, dwoje drzwi na całej wysokości szafy , w środku jedna półka oraz drążek na ubrania;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grafitowe.</t>
  </si>
  <si>
    <t>124.  </t>
  </si>
  <si>
    <t>Szafa aktowa wym. 1580x800x400, cztery drzwi , w środku trzy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korpus, drzwi klon, uchwyty grafitowe</t>
  </si>
  <si>
    <t>Biurko dla nauczyciela w pracowni</t>
  </si>
  <si>
    <t>Biurko o wymiarach 100x60x76cm wykonane z płyty meblowej, szafka ze szufladą zamykaną klucz.</t>
  </si>
  <si>
    <t>Stół demonstracyjny</t>
  </si>
  <si>
    <t>Stół o wymiarze 175x60x96cm wykonany na stelażu metalowym 25×25 lub cokole, w dolnej części szafki z płyty meblowej z obrzeżem PCV.</t>
  </si>
  <si>
    <t>Dygestorium z pełnym wyposażeniem</t>
  </si>
  <si>
    <t>Dygestorium o wymiarze 185x112x60cm wykonane z płyty melaminowej, szkła hartowanego i elementów ceramicznych.</t>
  </si>
  <si>
    <t>Stół uczniowski</t>
  </si>
  <si>
    <t>Stół o wymiarach 180x60x76cm dla ucznia 3-osobowy ( lub wersja 2-osobowa)</t>
  </si>
  <si>
    <t>Krzesła szkolne</t>
  </si>
  <si>
    <t>Krzesło szkolne nr 6 na stelażu metalowym o przekroju okrągłym śr. 25 mm, sklejka grubości 8 mm, tylnia noga z oparciem wygięta w trzech miejscach co powoduje prawidłową postawę dziecka siedząc;  oparcie z siedziskiem łączone za pomocą wspawania ceownika o kształcie trapezu (blacha grubości 4mm) z zamontowanymi plastikowymi odbojnikami uniemożliwiającymi uszkodzenie krzesła podczas sztaplowania; oparcie półokrągłe z uchwytem na rękę; kolor stelaża żółty; sklejka bukowa naturalna</t>
  </si>
  <si>
    <t>Moduł środkowy</t>
  </si>
  <si>
    <t>Moduł środkowy o wymiarach 125x60x76cm, blat kwasoodporny z płytek ceramicznych lub blat HPL biały, zlew chemoodporny wraz  z wylewką, wyposażony w instalację wodnokanalizacyjną.</t>
  </si>
  <si>
    <t>Szafa metalowa</t>
  </si>
  <si>
    <t>Szafa metalowa o wymiarach 185x80x40cm do przechowywania odczynników chemicznych wyposażona w wentylator wyciągowy lub wyciąg grawitacyjny wraz z rurą odprowadzającą opary chemiczne, zamykana na zamek.</t>
  </si>
  <si>
    <t>Szafy witrynowe</t>
  </si>
  <si>
    <t>Szafy witrynowe o wymiarach 185x90x40cm, górna część przeszklona, dolna z pełnymi drzwiczkami, obie części zamykane na zamek.</t>
  </si>
  <si>
    <t>Stół szkolny 2-osobowy wym. 1300x500x750; blat płyta 18 mm koloru bukowego; pod blatem rama metalowa spawana o przekroju 40x20 mm do której przykręcone są cztery nogi okrągłe o śr. 32 mm; każda noga przykręcona jest  na dwie śruby M8; stolik posiada również regulację poziomu; kolor stelaża alu.</t>
  </si>
  <si>
    <t>Krzesło szkolne nr 6 na stelażu metalowym o przekroju okrągłym śr. 25 mm, sklejka grubości 8 mm, tylnia noga z oparciem wygięta w trzech miejscach co powoduje prawidłową postawę dziecka siedząc, oparcie półokrągłe z uchwytem na rękę; oparcie z siedziskiem łączone za pomocą wspawania ceownika o kształcie trapezu (blacha grubości 4mm) z zamontowanymi plastikowymi odbojnikami uniemożliwiającymi uszkodzenie krzesła podczas sztaplowania; kolor stelaża alu; sklejka bukowa naturalna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</si>
  <si>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bukowy, drzwi bukowe, uchwyty aluminiowe</t>
  </si>
  <si>
    <t>Szafa aktowa z witryną wym. 1960x800x400, cztery drzwi (górne szkło hartowane w ramie drewnianej), w środku cztery półki z czego dwie w kolorze popielatym, odległość między półkami zgodna z międzynarodowym standardem OH (327mm); konstrukcja szafy wieńcowa z wieńcami nachodzącymi na drzwi; szafa w całości wykonana z meblowej płyty wiórowej powlekanej obustronnie melaminą 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 i drzwi buk, uchwyty aluminiowe.</t>
  </si>
  <si>
    <t>Regał z szafką wym. 1960x800x400, u góry regał z dwiema półkami w kształcie skrzynki,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bukowy, drzwi bukowe, uchwyty aluminiowa, półka oddzielająca regał od szafki popielata.</t>
  </si>
  <si>
    <t>Biurko narożne prawe wym. 1600x1400/600x750; biurko z szafką (w środku półka) i szufladą zamkiem; z prawej strony dostawka z dwóch regałów (jeden pod blatem) tworzących konstrukcję w kształcie literę „L”, płyta 18 mm; obrzeże 2 mm, korpus i fronty bukowe; uchwyty z drewna litego o wym. 20x5x2,8 cm malowane trzykrotnie lakierem ekologicznym na kolor aluminiowy.</t>
  </si>
  <si>
    <t>Stół demonstracyjny fizyczny</t>
  </si>
  <si>
    <t>Biurko  1600x700x750; stelaż metalowy kolor biały mat; nogi spawane w kształcie prostokąta z profili o przekroju 60x30 mm; nogi połączone stalową belką wzmacniającą o przekroju prostokątnym 60x30 mm przykręconą do nóg 8 śrubami metrycznymi M10; między nogami przykręcona blenda wys. 40 cm na cztery złącza mimośrodowe;  płyta 18 mm klon; obrzeże 2 mm; w blacie przelotka na kable; pod blatem półka na klawiaturę z prowadnicami rolkowymi.</t>
  </si>
  <si>
    <t xml:space="preserve">Kontenerek </t>
  </si>
  <si>
    <t>Kontenerek 4 szuflady wym. 620x420x600; zamek centralny; cztery kółka; uchwyty z drewna litego malowane trzykrotnie lakierem ekologicznym w każdej szufladzie po 1szt. o wym. 19,6x5x2,8cm w kolorze białym; płyta 18 mm klon; obrzeże 2 mm;</t>
  </si>
  <si>
    <t>Biurko komputerowe 1000x700x750; stelaż metalowy kolor biały mat; nogi spawane w kształcie prostokąta z profili o przekroju 60x30 mm; nogi połączone stalową belką wzmacniającą o przekroju prostokątnym 60x30 mm przykręconą do nóg 8 śrubami metrycznymi M10; między nogami przykręcona blenda wys. 40 cm na cztery złącza mimośrodowe;  płyta 18 mm klon; obrzeże 2 mm; w blacie przelotka na kable; pod blatem półka na klawiaturę z prowadnicami rolkowymi.</t>
  </si>
  <si>
    <t xml:space="preserve">Krzesło obrotowe - siedzisko i oparcie to jednoczęściowy,  wtryskowo formowany polipropylen odporny na zaplamienia (materiał antystatyczny); w oparciu znajduje się otwór o wym. 290x90 mm; wysokość siedziska 358-468 mm, szerokość siedziska 365 mm, głębokość siedziska 370mm, całkowita wysokość 730-835 mm, całkowita szerokość  580 mm, całkowita głębokość  580 mm, standardowa nylonowa podstawa z płozami; gazowa regulacja wysokości; kolor siedziska z oparciem - śliwkowy, </t>
  </si>
  <si>
    <t>Szafa na laptopy na kółkach dostosowana do przechowywania oraz zabezpieczania jednostek PC oraz laptopów; solidna i wytrzymała metalowa konstrukcja, wewnątrz wózka umieszczone jest 20 półek na laptopy w dwóch kolumnach po dziesięć przedziałów; możliwość przechowywania do 20 laptopów; maksymalny wymiar przestrzeni na półce wynosi 96x340x470 mm (17′); drzwi szafy  zamykane są za pomocą zamka kluczowego z blokadą w dwóch punktach; wózki na laptopy posiadają zainstalowany bezpiecznik i sekwenser, który pozwala na utrzymywanie niskiego obciążenia instalacji podczas ładowania szafy na laptopy, dzięki włączaniu się odpowiednich listew przyłączeniowych po upływie określonego czasu (3 min.; sprawdzanie pracy poszczególnych listew umożliwiają świecące się diody; otwory wentylacyjne w korpusie szafy na laptopy zapewniają prawidłową wymianę powietrza</t>
  </si>
  <si>
    <t>Biurko dwukontenerkowe wym. 1500x600x750; z prawej strony kontenerek z szafką (w środku półka) i szufladą z zamkiem; z lewej strony kontenerek 4 szuflady z zamkiem centralnym, płyta 18 mm; obrzeże 2 mm, korpus, fronty popiel; uchwyty metalowe, dodatkowo półka na klawiaturę</t>
  </si>
  <si>
    <t>Biurko dwukontenerkowe wym. 1500x600x750; z prawej strony kontenerek z szafką (w środku półka) i szufladą z zamkiem; z lewej strony kontenerek 4 szuflady z zamkiem centralnym, płyta 18 mm; obrzeże 2 mm, korpus, fronty białe; uchwyty metalowe, dodatkowo półka na klawiaturę</t>
  </si>
  <si>
    <t>Krzesło 4 nogi bez podłokietników, wys. całkowita 81 cm, wys. siedziska 47 cm, szer. 54 cm, głębokość 41 cm, siedzisko tapicerowane, oparcie siatkowe, stelaż chrom, tkanina do uzgodnienia;</t>
  </si>
  <si>
    <t>Szafa aktowa wym. 1200x800x400, dwoje drzwi na całej wysokości szafy , w środku dwie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metalowe aluminiowe usytuowane poziomo każdym skrzydle drzwiowym po 1szt. 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i drzwi dąb Palermo.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</si>
  <si>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metalowe aluminiowe usytuowane poziomo w każdym skrzydle drzwiowym po 1szt.;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klon i drzwi dąb Palermo.</t>
  </si>
  <si>
    <t>Szafa aktowa z witryną wym. 1960x800x400, cztery drzwi (górne szkło hartowane ),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metalowe aluminiowe usytuowane poziomo w każdym skrzydle drzwiowym po 1szt.;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 i drzwi dąb palermo, uchwyty metalowe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</si>
  <si>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turkusowe.</t>
  </si>
  <si>
    <t>Regał  wym. 1960x800x400, w środku cztery  półki, odległość między półkami zgodna z międzynarodowym standardem OH (327mm); konstrukcja szafy wieńcowa z wieńcami wystającymi z kurpusu;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biały, cztery półki w kolorze turkusowym w kształcie dwóch skrzynek.</t>
  </si>
  <si>
    <t>Regał z szafką wym. 1960x800x400, u góry regał z dwiema półkami w kształcie skrzynki,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biały, drzwi białe, uchwyty turkusowe, półka oddzielająca regał od szafki turkusowa.</t>
  </si>
  <si>
    <t>Regał z szufladami</t>
  </si>
  <si>
    <t>Regał z szafką wym. 1960x800x400, u góry regał z dwiema półkami w kształcie skrzynki, na dole trzy szuflady, odległość między półkami zgodna z międzynarodowym standardem OH (327mm); konstrukcja szafy wieńcowa;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wieniec dolny wyposażony w 4 stopki regulowane (poziomowanie szafy do 1,5cm) od wewnątrz mebla; korpus biały, drzwi białe, uchwyty turkusowe, półka oddzielająca regał od szuflad turkusowa.</t>
  </si>
  <si>
    <t>Szafa aktowa wym. 1960x800x400, dwoje drzwi na całej wysokości szafy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100,6x5x2,8cm;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popiel, uchwyty popielate.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</si>
  <si>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popiel, uchwyty popiel.</t>
  </si>
  <si>
    <t>Regał z szafką wym. 1580x800x400, u góry regał z jedną półka,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popiel, uchwyty popiel, półka oddzielająca regał od szafki popiel.</t>
  </si>
  <si>
    <t xml:space="preserve">Regał z szufladami </t>
  </si>
  <si>
    <t>Regał z szafką wym. 1580x800x400, u góry regał z jedną półką, na dole trzy szuflady, odległość między półkami zgodna z międzynarodowym standardem OH (327mm); konstrukcja szafy wieńcowa;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wieniec dolny wyposażony w 4 stopki regulowane (poziomowanie szafy do 1,5cm) od wewnątrz mebla; korpus klon, drzwi popiel, uchwyty popiel, półka oddzielająca regał od szuflad popiel.</t>
  </si>
  <si>
    <t>Regał z szafką wym. 1960x800x400, u góry regał z dwiema półkami w kształcie skrzynki, na dole szafka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popiel, uchwyty popiel, półka oddzielająca regał od szafki popiel.</t>
  </si>
  <si>
    <t>Regał z szafką wym. 1580x800x400, u góry regał z jedną półka, na dole szafka w środku jedna półka, odległość między półkami zgodna z międzynarodowym standardem OH (327mm); konstrukcja szafy wieńcowa z wieńcami nachodzącymi na drzwi; szafa w całości wykonana z meblowej płyty wiórowej powlekanej obustronnie melaminą w kolorze buk o klasie higieniczności E1 (korpus, półki, fronty, ) gr. 18mm; krawędzie płyty oklejone obrzeżem PCV gr. 2mm w kolorze płyty meblowej; skrzydła szafy zamykane na zamek patentowy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korpus, drzwi popiel, uchwyty metalowe.</t>
  </si>
  <si>
    <t>Regał z szafką wym. 1960x800x400, u góry regał z dwiema półkami w kształcie skrzynki, na dole trzy szuflady, odległość między półkami zgodna z międzynarodowym standardem OH (327mm); konstrukcja szafy wieńcowa;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 od wewnątrz mebla; korpus, drzwi popiel, uchwyty metalowe.</t>
  </si>
  <si>
    <t>Stół biurowy 140x80, blat płyta 18 mm kolor klon; pod blatem rama metalowa  przekroju 40x20 mm do której przykręcone są cztery nogi o przekroju kwadratowym 50x50 mm; każda noga przykręcona jest  śrubą M10; w narożnikach ramy przykręcone są narożniki trójkątne wzmacniające stolik; posiada również regulację poziomu; kolor stelaża alu.</t>
  </si>
  <si>
    <t>Krzesło na stelażu metalowym z czteroma nogami; wys. całkowita  820 mm; wys. siedziska  470 mm; wys. oparcia 300 mm; szer. całkowita 525 mm; szer. siedziska  440 mm; głębokość całkowita 530 mm; głębokość siedziska 450 mm, siedzisko i oparcie tapicerowane, osłona tworzywo sztuczne; stelaż alu; oparcie proste o nowoczesnym kształcie; tkanina do uzgodnienia.</t>
  </si>
  <si>
    <t>Biurko komputerowe 1000x700x750; stelaż metalowy kolor grafit; nogi spawane w kształcie prostokąta z profili o przekroju 60x30 mm; nogi połączone stalową belką wzmacniającą o przekroju prostokątnym 60x30 mm przykręconą do nóg 8 śrubami metrycznymi M10; między nogami przykręcona blenda wys. 40 cm na cztery złącza mimośrodowe;  płyta 18 mm klon; obrzeże 2 mm; w blacie przelotka na kable; pod blatem półka na klawiaturę z prowadnicami rolkowymi.</t>
  </si>
  <si>
    <t>Szafa 10 schowków wym. 1960x800x400, dziesięć schowków;  drzwi na całej wysokości schowka 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na całej wysokości drzwi;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grafitowe.</t>
  </si>
  <si>
    <t>Szafa 8 schowków + 18 dzienników wym. 1960x800x400, dziesięć  schowków z czego w dwóch znajdują się przegrody na dzienniki po 9 sztuk w każdej;  drzwi na całej wysokości schowka 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na całej wysokości drzwi; skrzydła szafy zamykane na zamek patentowy z 2szt.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grafitowe.</t>
  </si>
  <si>
    <t>Regał  wym. 1960x800x400, w środku cztery półki połączone w dwie skrzynki, odległość między półkami zgodna z międzynarodowym standardem OH (327mm); konstrukcja szafy wieńcowa z wieńcami wystającymi z korpusu; szafa w całości wykonana z meblowej płyty wiórowej powlekanej obustronnie melaminą o klasie higieniczności E1 (korpus, półki, fronty, ) gr. 18mm; krawędzie płyty oklejone obrzeżem PCV gr. 2mm w kolorze płyty meblowej; wieniec dolny wyposażony w 4 stopki regulowane (poziomowanie szafy do 1,5cm); korpus klon, półki grafit.</t>
  </si>
  <si>
    <t>Szafa z wnęką wym. 1960x800x400, na dole i u góry szafka w środku jedna półka; pomiędzy nimi wnęka z kolorowym wkładem; 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z drewna litego malowane trzykrotnie lakierem ekologicznym w każdym skrzydle drzwiowym po 1szt. o wym. 37,6x5x2,8cm; skrzydła szafy zamykane na zamek patentowy kluczy łamanych - wzmocnionych przed złamaniem; wieniec dolny wyposażony w 4 stopki regulowane (poziomowanie szafy do 1,5cm) od wewnątrz mebla; zawiasy metalowe puszkowe do drzwi wpuszczanych o kącie rozwarcia min. 100 st. pozwalające na szybki montaż drzwi bez użycia narzędzi ; korpus klon, drzwi klon, uchwyty grafit, wkład we wnęce oddzielający szafki grafitowy.</t>
  </si>
  <si>
    <t xml:space="preserve">Biurko wym. 140x65x68,5  dwuszafkowe; jeden kontenerek z 3 szufladami na całej głębokości biurka, drugi kontenerek  z dwoma półkami ; między kontenerkami znajduje się szeroka szuflada wys. 100 mm, w blacie biurka zamontowana rynna funkcyjna z uchylną listwą na zawiasach; korpus płyta 18 mm szary laminat; fronty płyta 18 mm malowana lakierem matowym na kolor biały , uchwyty metalowe podłużne białe, nóżki proste z litego drewna dębowego o wym. 45x45x90; szuflady z prowadnicami samohamownymi, zawiasy w drzwiach samohamowne, </t>
  </si>
  <si>
    <t>Szafa dwudrzwiowa</t>
  </si>
  <si>
    <t>Szafa dwudrzwiowa, aktowo – odzieżowa o wym. 92,5x185,5x55, w środku z lewej strony 4 półki o regulowanej wysokości; z prawej dwa drążki o regulowanej wysokości na odzież; korpus płyta 18 mm szary laminat; fronty płyta 18 mm malowana lakierem matowym na kolor biały , uchwyty metalowe podłużne białe, nóżki proste z litego drewna dębowego o wym. 45x45x90; zawiasy w drzwiach samohamowne,</t>
  </si>
  <si>
    <t>Regał wąski podwójny o wym. 77,5x185,5x38, z pięcioma regulowanymi półkami po stronie lewej i prawej, kolor biały; nóżki proste z litego drewna dębowego o wym. 45x45x90;</t>
  </si>
  <si>
    <t xml:space="preserve">Stolik kawowy okrągły </t>
  </si>
  <si>
    <t>Stolik kawowy okrągły o  wym. 45x54x54, blat z płyty laminowanej biały, nogi drewno bukowe lite malowane efektem matowym w kolorze białym, pod blatem w oskrzyni między nogami jest mała szuflada.</t>
  </si>
  <si>
    <t>Regał wąski pojedynczy o wym. 39x185,5x38, z pięcioma regulowanymi półkami; kolor biały; nóżki proste z litego drewna dębowego o wym. 45x45x90;</t>
  </si>
  <si>
    <t xml:space="preserve">Komoda z drzwiami  </t>
  </si>
  <si>
    <t>Komoda z drzwiami o wym. 90x40x90,5, wnętrze podzielone na dwie części, szerszą i węższą, w każdej części półki z możliwością regulacji wysokości, ; korpus płyta 18 mm szary laminat; fronty płyta 18 mm malowana lakierem matowym na kolor biały , uchwyty metalowe podłużne białe, nóżki proste z litego drewna dębowego o wym. 45x45x90; zawiasy w drzwiach samohamowne,</t>
  </si>
  <si>
    <t xml:space="preserve">Komoda z szufladami  </t>
  </si>
  <si>
    <t xml:space="preserve">Stół rozkładany prostokątny </t>
  </si>
  <si>
    <t xml:space="preserve">Stół o wymiarach 140x90x78, z możliwością rozłożenia do szerokości 340 cm, nogi wykonane z litego drewna dębowego;  forniru odporny na zniszczenia płyty meblowej; wszystkie 4 wkłady + dodatkowe nogi znajdują się w skrzyni pod blatem, </t>
  </si>
  <si>
    <t>Krzesło o wymiarach 45x50x85, nogi z drewna bukowego połączone oskrzynią; oparcie płynni przechodzi w siedzisko;  obicie siedziska i oparcia wełna w kolorze szarym</t>
  </si>
  <si>
    <t xml:space="preserve">Fotel obrotowy </t>
  </si>
  <si>
    <t>Fotel obrotowy o wymiarach 57x70x99 z możliwością regulacji wysokości i regulacji odchylenia oparcia, wyposażony w podłokietnik  wykończony ekoskórą w kolorze takim jak fotel.</t>
  </si>
  <si>
    <t xml:space="preserve">Lada </t>
  </si>
  <si>
    <t>Lada dostawna prawa wym. 1400x750x750; blat oraz prawa strona lady - płyta 18 mm koloru dąb Palermo; blenda oraz lewa strona lady - płyta 18mm popielata; blenda zabudowana na całej wysokości lady, cofnięta od czoła o 10 cm; lada przygotowana do zmontowania z innymi elementami lady; obrzeże 2 mm; przelotka z prawej strony</t>
  </si>
  <si>
    <t>Lada dostawna lewa wym. 1400x750x750; blat oraz lewa strona lady - płyta 18 mm koloru dąb Palermo; blenda oraz prawa strona lady - płyta 18mm popielata; blenda zabudowana na całej wysokości lady, cofnięta od czoła o 10 cm; lada przygotowana do zmontowania z innymi elementami lady; obrzeże 2 mm; przelotka z lewej strony</t>
  </si>
  <si>
    <t xml:space="preserve">Nadstawka </t>
  </si>
  <si>
    <t xml:space="preserve">Nadstawka prosta wym. 1400x300x350; płyta 18 mm koloru dąb Palermo; czoło nadstawki wystaje od dołu o 20 mm; obrzeże 2 mm; </t>
  </si>
  <si>
    <t>Kontenerek 4 szuflady wym. 620x420x600; zamek centralny; cztery kółka; uchwyty metalowe podłużne w kolorze białym; płyta 18 mm dąb Palermo; obrzeże 2 mm;</t>
  </si>
  <si>
    <t>Szafa aktowa wym. 1960x800x400, cztery drzwi 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metalowe podłużne białe usytuowane poziomo w każdym skrzydle drzwiowym po 1szt.;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klon i drzwi dąb Palermo.</t>
  </si>
  <si>
    <t>Szafa aktowa z witryną wym. 1960x800x400, cztery drzwi (górne szkło hartowane ), w środku cztery półki,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metalowe podłużne białe usytuowane poziomo w każdym skrzydle drzwiowym po 1szt.;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 i drzwi dąb palermo, uchwyty metalowe</t>
  </si>
  <si>
    <t>Szafa odzieżowa prawa wym. 1960x600x400, jedne drzwi na całej wysokości szafy , w środku jedna półka oraz drążek na ubrania;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 metalowy podłużny biały; skrzydło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i drzwi dąb Palermo.</t>
  </si>
  <si>
    <t>Szafa aktowa wym. 824x800x400, dwoje drzwi na całej wysokości szafy , w środku jedna półka, odległość między półkami zgodna z międzynarodowym standardem OH (327mm);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uchwyty metalowe podłużne białe usytuowane poziomo w każdym skrzydle drzwiowym po 1szt. ; skrzydła szafy zamykane na zamek patentowy z 2szt. kluczy łamanych - wzmocnionych przed złamaniem; wieniec dolny wyposażony w 4 stopki regulowane (poziomowanie szafy do 1,5cm) od wewnątrz mebla; zawiasy metalowe puszkowe do drzwi nakładanych o kącie rozwarcia min. 100 st. pozwalające na szybki montaż drzwi bez użycia narzędzi ; korpus i drzwi dąb Palermo.</t>
  </si>
  <si>
    <t>Szafa z szufladami wym. 824x800x400, cztery szuflady na całej szerokości szafy; konstrukcja szafy wieńcowa z wieńcami nachodzącymi na drzwi; szafa w całości wykonana z meblowej płyty wiórowej powlekanej obustronnie melaminą o klasie higieniczności E1 (korpus, półki, fronty, ) gr. 18mm; krawędzie płyty oklejone obrzeżem PCV gr. 2mm w kolorze płyty meblowej;  uchwyty metalowe podłużne białe usytuowane poziomo w każdej szufladzie po 1szt.; wieniec dolny wyposażony w 4 stopki regulowane (poziomowanie szafy do 1,5cm) od wewnątrz mebla; korpus biały, fronty białe, uchwyty żółte.</t>
  </si>
  <si>
    <t xml:space="preserve">Szafa szkolna metalowa 8-skrytkowa wym. 1800x1200x490; w każdej skrytce znajduje się drążek z dwoma haczykami na ubrania oraz półką; w drzwiach nowoczesna perforacja; zamek patentowy dwukluczowy z jednopunktowym ryglowaniem; zamki w systemie master; kolory zostaną wybrane na etapie realizacji. </t>
  </si>
  <si>
    <t xml:space="preserve">Szafa metalowa </t>
  </si>
  <si>
    <t xml:space="preserve">Szafa szkolna metalowa 4-skrytkowa wym. 1235x1200x490; w każdej skrytce znajduje się drążek z dwoma haczykami na ubrania oraz półką; w drzwiach nowoczesna perforacja; zamek patentowy dwukluczowy z jednopunktowym ryglowaniem; zamki w systemie master; kolory zostaną wybrane na etapie realizacji. </t>
  </si>
  <si>
    <t>Szafa na akta ze skarbczykiem</t>
  </si>
  <si>
    <t xml:space="preserve">Duży stolik na kubeczki </t>
  </si>
  <si>
    <t>Mobilny stolik do przechowywania kubeczków i ręczników. Blat i półka wykonane z płyty laminowanej HPL o gr. 10 mm, wieniec stolika ze sklejki brzozowej, lakierowanej o gr. 18 mm, a stelaż z rury o śr. 32 mm, malowanej proszkowo. Kółka są wyposażone w hamulce.</t>
  </si>
  <si>
    <t xml:space="preserve">Plastikowy kubek </t>
  </si>
  <si>
    <t xml:space="preserve">Kubek plastikowy pojemności 0,25  śr. 7,7 cm, wys. 8,8 cm, mix kolorów </t>
  </si>
  <si>
    <t xml:space="preserve">Szafa lekarsko – laboratoryjna </t>
  </si>
  <si>
    <t>Szafa metalowa lekarsko-laboratoryjna wym. 1800x800x400; zamek patentowy z klamką ryglowany trzypunktowo; dwoje drzwi na całej wysokości szafy, w każdych drzwiach dwie szyby; w środku cztery półki szklane.</t>
  </si>
  <si>
    <t>Szafa lekarsko – laboratoryjna</t>
  </si>
  <si>
    <t>Szafa metalowa lekarsko-laboratoryjna wym. 1800x500x400; zamek ; jedne drzwi na całej wysokości szafy, w drzwiach dwie szyby; w środku cztery półki szklane.</t>
  </si>
  <si>
    <t>Kozetka lekarska z uchwytem na podkłady</t>
  </si>
  <si>
    <t>Kozetka o metalowej konstrukcji, pokryta białym lakierem proszkowym, o wymiarach dł. 1850, szer. 550, wys. 500 mm., dopuszczalne obciążenie 170 kg, kąt regulacji zagłówka -90 do +35.</t>
  </si>
  <si>
    <t xml:space="preserve">Wartość brutto : </t>
  </si>
  <si>
    <t>Szafa metalowa aktowa wym. 1800x800x400; zamek patentowy z klamką ryglowany trzypunktowo; dwoje drzwi na całej wysokości szafy; w środku trzy regulowane półki metalowe oraz skarbczyk z osobnym zamkiem na najwyższej półce.</t>
  </si>
  <si>
    <t xml:space="preserve"> Wartość netto:</t>
  </si>
  <si>
    <r>
      <t>Stół szkolny 2-osobowy</t>
    </r>
    <r>
      <rPr>
        <sz val="8"/>
        <color indexed="8"/>
        <rFont val="Arial"/>
        <family val="2"/>
      </rPr>
      <t xml:space="preserve"> regulacja wysokości 2-4; wykonany z rury okrągłej fi 28 i 32 mm w kształcie litery U łączone ze sobą belką metalową z haczykiem na plecak; </t>
    </r>
    <r>
      <rPr>
        <sz val="8"/>
        <color indexed="8"/>
        <rFont val="Arial"/>
        <family val="2"/>
      </rPr>
      <t xml:space="preserve"> nogi stołu wyposażone w specjalne stopki umożliwiające regulację poziomu, gwarantujące stabilność mebla oraz zabezpieczające podłogę przed zarysowaniem; blat  </t>
    </r>
    <r>
      <rPr>
        <sz val="8"/>
        <color indexed="8"/>
        <rFont val="Arial"/>
        <family val="2"/>
      </rPr>
      <t xml:space="preserve">o wymiarach 1300 x 500 mm wykonany z </t>
    </r>
    <r>
      <rPr>
        <sz val="8"/>
        <color indexed="8"/>
        <rFont val="Arial"/>
        <family val="2"/>
      </rPr>
      <t xml:space="preserve">płyty wiórowej, laminowanej dwustronnie </t>
    </r>
    <r>
      <rPr>
        <sz val="8"/>
        <color indexed="8"/>
        <rFont val="Arial"/>
        <family val="2"/>
      </rPr>
      <t>o gr. minimum 18 mm</t>
    </r>
    <r>
      <rPr>
        <sz val="8"/>
        <color indexed="8"/>
        <rFont val="Arial"/>
        <family val="2"/>
      </rPr>
      <t xml:space="preserve"> w kolorze buk; w blacie zamocowane mufki plastikowe do przykręcenia stelaża za pomocą śrub metrycznych M6; obrzeże okleinowane PCV gr. 2 mm w kolorze blatu; stelaż metalowy w kolorze żółtym.</t>
    </r>
  </si>
  <si>
    <r>
      <t>Stół szkolny 2-osobowy</t>
    </r>
    <r>
      <rPr>
        <sz val="8"/>
        <color indexed="8"/>
        <rFont val="Arial"/>
        <family val="2"/>
      </rPr>
      <t xml:space="preserve"> nr 5; wykonany z rury okrągłej fi 28 mm w kształcie litery U łączone ze sobą belką metalową z haczykiem na plecak; </t>
    </r>
    <r>
      <rPr>
        <sz val="8"/>
        <color indexed="8"/>
        <rFont val="Arial"/>
        <family val="2"/>
      </rPr>
      <t xml:space="preserve"> nogi stołu wyposażone w specjalne stopki umożliwiające regulację poziomu, gwarantujące stabilność mebla oraz zabezpieczające podłogę przed zarysowaniem; blat  </t>
    </r>
    <r>
      <rPr>
        <sz val="8"/>
        <color indexed="8"/>
        <rFont val="Arial"/>
        <family val="2"/>
      </rPr>
      <t xml:space="preserve">o wymiarach 1300 x 500 mm wykonany z </t>
    </r>
    <r>
      <rPr>
        <sz val="8"/>
        <color indexed="8"/>
        <rFont val="Arial"/>
        <family val="2"/>
      </rPr>
      <t xml:space="preserve">płyty wiórowej, laminowanej dwustronnie </t>
    </r>
    <r>
      <rPr>
        <sz val="8"/>
        <color indexed="8"/>
        <rFont val="Arial"/>
        <family val="2"/>
      </rPr>
      <t>o gr. minimum 18 mm</t>
    </r>
    <r>
      <rPr>
        <sz val="8"/>
        <color indexed="8"/>
        <rFont val="Arial"/>
        <family val="2"/>
      </rPr>
      <t xml:space="preserve"> w kolorze buk; w blacie zamocowane mufki plastikowe do przykręcenia stelaża za pomocą śrub metrycznych M6; obrzeże okleinowane PCV gr. 2 mm w kolorze blatu; stelaż metalowy w kolorze alu.</t>
    </r>
  </si>
  <si>
    <r>
      <t>Stół szkolny 2-osobowy</t>
    </r>
    <r>
      <rPr>
        <sz val="8"/>
        <color indexed="8"/>
        <rFont val="Arial"/>
        <family val="2"/>
      </rPr>
      <t xml:space="preserve"> nr 6; wykonany z rury okrągłej fi 28 mm w kształcie litery U łączone ze sobą belką metalową z haczykiem na plecak; </t>
    </r>
    <r>
      <rPr>
        <sz val="8"/>
        <color indexed="8"/>
        <rFont val="Arial"/>
        <family val="2"/>
      </rPr>
      <t xml:space="preserve"> nogi stołu wyposażone w specjalne stopki umożliwiające regulację poziomu, gwarantujące stabilność mebla oraz zabezpieczające podłogę przed zarysowaniem; blat  </t>
    </r>
    <r>
      <rPr>
        <sz val="8"/>
        <color indexed="8"/>
        <rFont val="Arial"/>
        <family val="2"/>
      </rPr>
      <t xml:space="preserve">o wymiarach 1300 x 500mm wykonany z </t>
    </r>
    <r>
      <rPr>
        <sz val="8"/>
        <color indexed="8"/>
        <rFont val="Arial"/>
        <family val="2"/>
      </rPr>
      <t xml:space="preserve">płyty wiórowej, laminowanej dwustronnie </t>
    </r>
    <r>
      <rPr>
        <sz val="8"/>
        <color indexed="8"/>
        <rFont val="Arial"/>
        <family val="2"/>
      </rPr>
      <t>o gr. minimum 18 mm</t>
    </r>
    <r>
      <rPr>
        <sz val="8"/>
        <color indexed="8"/>
        <rFont val="Arial"/>
        <family val="2"/>
      </rPr>
      <t xml:space="preserve"> w kolorze buk; w blacie zamocowane mufki plastikowe do przykręcenia stelaża za pomocą śrub metrycznych M6; obrzeże okleinowane PCV gr. 2 mm w kolorze blatu; stelaż metalowy w kolorze alu.</t>
    </r>
  </si>
  <si>
    <r>
      <t>Wykładzina dywanowa wym. powierzchnia ok. 50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syntetyczna  (atest na trudnopalność - Klasa Bfl-s1 ); kolorystyka do uzgodnienia, wysokość runa min. 8 mm, masa (g/m2) min. 1960; Gęstość (pkt/m2) min. 192 000; musi posiadać atesty:</t>
    </r>
  </si>
  <si>
    <r>
      <t>Stół szkolny 2-osobowy</t>
    </r>
    <r>
      <rPr>
        <sz val="8"/>
        <color indexed="8"/>
        <rFont val="Arial"/>
        <family val="2"/>
      </rPr>
      <t xml:space="preserve"> regulacja wysokości 6; wykonany z rury okrągłej fi 28 mm w kształcie litery U łączone ze sobą belką metalową z haczykiem na plecak; </t>
    </r>
    <r>
      <rPr>
        <sz val="8"/>
        <color indexed="8"/>
        <rFont val="Arial"/>
        <family val="2"/>
      </rPr>
      <t xml:space="preserve"> nogi stołu wyposażone w specjalne stopki umożliwiające regulację poziomu, gwarantujące stabilność mebla oraz zabezpieczające podłogę przed zarysowaniem; blat  </t>
    </r>
    <r>
      <rPr>
        <sz val="8"/>
        <color indexed="8"/>
        <rFont val="Arial"/>
        <family val="2"/>
      </rPr>
      <t xml:space="preserve">o wymiarach 1300 x 500mm wykonany z </t>
    </r>
    <r>
      <rPr>
        <sz val="8"/>
        <color indexed="8"/>
        <rFont val="Arial"/>
        <family val="2"/>
      </rPr>
      <t xml:space="preserve">płyty wiórowej, laminowanej dwustronnie </t>
    </r>
    <r>
      <rPr>
        <sz val="8"/>
        <color indexed="8"/>
        <rFont val="Arial"/>
        <family val="2"/>
      </rPr>
      <t>o gr. minimum 18 mm</t>
    </r>
    <r>
      <rPr>
        <sz val="8"/>
        <color indexed="8"/>
        <rFont val="Arial"/>
        <family val="2"/>
      </rPr>
      <t xml:space="preserve"> w kolorze buk; w blacie zamocowane mufki plastikowe do przykręcenia stelaża za pomocą śrub metrycznych M6; obrzeże okleinowane PCV gr. 2 mm w kolorze blatu; stelaż metalowy w kolorze aluminiowym.</t>
    </r>
  </si>
  <si>
    <r>
      <t>Szafa na laptopy</t>
    </r>
    <r>
      <rPr>
        <sz val="8"/>
        <color indexed="63"/>
        <rFont val="Arial"/>
        <family val="2"/>
      </rPr>
      <t xml:space="preserve"> </t>
    </r>
  </si>
  <si>
    <r>
      <t xml:space="preserve">Komoda o wymiarach 90x45x90.5, z czterema szufladami; w górnej szufladzie oświetlenie LED które zapala się przy otwarciu szuflady </t>
    </r>
    <r>
      <rPr>
        <sz val="8"/>
        <color indexed="8"/>
        <rFont val="Arial"/>
        <family val="2"/>
      </rPr>
      <t>; korpus płyta 18 mm szary laminat; fronty płyta 18 mm malowana lakierem matowym na kolor biały , uchwyty metalowe podłużne białe, nóżki proste z litego drewna dębowego o wym. 45x45x90; szuflady z prowadnicami samohamownymi.</t>
    </r>
  </si>
  <si>
    <t>I. PRZEDSZKOLE</t>
  </si>
  <si>
    <t>Leżak przedszkolny maksymalne obciążenie 60 kg o  wym. 134 x 60 x 15 cm + materace bawełniane, wymiarem dopasowane do łóżeczek przedszkolnych, wym. 125,5 x 51,5 x 5 cm</t>
  </si>
  <si>
    <t>II. SALE LEKCYJNE - NAUCZANIE WCZESNOSZKOLNE</t>
  </si>
  <si>
    <t>szafka szatniowa 5-osobowa z drzwiami wym. 1300x998x250x500 ławeczka na buty, szafki zamykane drzwiami z wycięciami w kolorach czerwonym, niebieskim, białym, zielonym, żółtym; w górnej części miejsce np. na czapki; płyta klon 18 mm, obrzeże 2 mm</t>
  </si>
  <si>
    <t>Opis elementów zamówienia - wymogi Zamawiającego</t>
  </si>
  <si>
    <t>Jednsotka miary (szt. lub inna)</t>
  </si>
  <si>
    <t>Ilość</t>
  </si>
  <si>
    <t>III. SALE LEKCYJNE - KLASY 4-8</t>
  </si>
  <si>
    <t>IV. BIBLIOTEKA</t>
  </si>
  <si>
    <t>V. ŚWIETLICA - STOŁÓWKA</t>
  </si>
  <si>
    <t>VI. DODATKI</t>
  </si>
  <si>
    <t>m. kw.</t>
  </si>
  <si>
    <t>m.kw.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</si>
  <si>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</si>
  <si>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</si>
  <si>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</si>
  <si>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</si>
  <si>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</si>
  <si>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</si>
  <si>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</si>
  <si>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</si>
  <si>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</si>
  <si>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</si>
  <si>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</si>
  <si>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</si>
  <si>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</si>
  <si>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</si>
  <si>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</si>
  <si>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VII. PRACOWNIA CHEMICZNA</t>
  </si>
  <si>
    <t>VIII. PRACOWNIA TECHNICZNA</t>
  </si>
  <si>
    <t>IX. PRACOWNIA FIZYCZNA</t>
  </si>
  <si>
    <t>X. PRACOWNIE INFORMATYCZNE</t>
  </si>
  <si>
    <t>XI. GABINETY</t>
  </si>
  <si>
    <t>XII. POKOJE NAUCZYCIELSKIE</t>
  </si>
  <si>
    <t>XIII. GABINET DYREKTORA I WICEDYREKTORA</t>
  </si>
  <si>
    <t>XIV. SEKRETARIAT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</si>
  <si>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</si>
  <si>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</si>
  <si>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</si>
  <si>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</si>
  <si>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</si>
  <si>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</si>
  <si>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</si>
  <si>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</si>
  <si>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</si>
  <si>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</si>
  <si>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</si>
  <si>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</si>
  <si>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</si>
  <si>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</si>
  <si>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</si>
  <si>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</si>
  <si>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</si>
  <si>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</si>
  <si>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</si>
  <si>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</si>
  <si>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</si>
  <si>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</si>
  <si>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</si>
  <si>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</si>
  <si>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</si>
  <si>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</si>
  <si>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</si>
  <si>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</si>
  <si>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</si>
  <si>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</si>
  <si>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</si>
  <si>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</si>
  <si>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</si>
  <si>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</si>
  <si>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</si>
  <si>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</si>
  <si>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</si>
  <si>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</si>
  <si>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</si>
  <si>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</si>
  <si>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</si>
  <si>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</si>
  <si>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</si>
  <si>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</si>
  <si>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</si>
  <si>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</si>
  <si>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</si>
  <si>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</si>
  <si>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</si>
  <si>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</si>
  <si>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</si>
  <si>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</si>
  <si>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</si>
  <si>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</si>
  <si>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</si>
  <si>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</si>
  <si>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</si>
  <si>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</si>
  <si>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</si>
  <si>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</si>
  <si>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</si>
  <si>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</si>
  <si>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</si>
  <si>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</si>
  <si>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</si>
  <si>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</si>
  <si>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</si>
  <si>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</si>
  <si>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</si>
  <si>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</si>
  <si>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</si>
  <si>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</si>
  <si>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</si>
  <si>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Cena jedn. Netto</t>
  </si>
  <si>
    <t>XV. SZAFY METALOWE I DODATKI</t>
  </si>
  <si>
    <t>XVI. GABINET PIELĘGNIARKI</t>
  </si>
  <si>
    <t>Wartość netto formuła</t>
  </si>
  <si>
    <t>szt.</t>
  </si>
  <si>
    <t>ZAŁĄCZNIK NR 1 - ZESTAWIENIE ILOŚCIOWO-WARTOŚCIOWE PIERWSZEGO WYPOSAŻENIA INWESTYCYJNEGO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</si>
</sst>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191919"/>
      <name val="Arial"/>
      <family val="2"/>
    </font>
    <font>
      <sz val="8"/>
      <color rgb="FF333333"/>
      <name val="Arial"/>
      <family val="2"/>
    </font>
    <font>
      <sz val="8"/>
      <color rgb="FF272727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4" fontId="43" fillId="0" borderId="10" xfId="0" applyNumberFormat="1" applyFont="1" applyBorder="1" applyAlignment="1">
      <alignment horizontal="right" vertical="center" wrapText="1"/>
    </xf>
    <xf numFmtId="44" fontId="47" fillId="0" borderId="10" xfId="0" applyNumberFormat="1" applyFont="1" applyBorder="1" applyAlignment="1">
      <alignment horizontal="right" vertical="center" wrapText="1"/>
    </xf>
    <xf numFmtId="44" fontId="46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44" fontId="43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0" fontId="0" fillId="33" borderId="12" xfId="0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right" vertical="center"/>
    </xf>
    <xf numFmtId="44" fontId="50" fillId="0" borderId="16" xfId="0" applyNumberFormat="1" applyFont="1" applyBorder="1" applyAlignment="1">
      <alignment horizontal="right" vertical="center"/>
    </xf>
    <xf numFmtId="44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.8515625" style="1" customWidth="1"/>
    <col min="2" max="2" width="5.7109375" style="2" customWidth="1"/>
    <col min="3" max="3" width="19.00390625" style="2" customWidth="1"/>
    <col min="4" max="4" width="74.8515625" style="17" customWidth="1"/>
    <col min="5" max="5" width="7.28125" style="3" customWidth="1"/>
    <col min="6" max="6" width="9.140625" style="3" customWidth="1"/>
    <col min="7" max="7" width="10.28125" style="4" bestFit="1" customWidth="1"/>
    <col min="8" max="8" width="14.7109375" style="4" customWidth="1"/>
  </cols>
  <sheetData>
    <row r="1" spans="2:8" ht="15.75">
      <c r="B1" s="20"/>
      <c r="C1" s="37" t="s">
        <v>495</v>
      </c>
      <c r="D1" s="37"/>
      <c r="E1" s="37"/>
      <c r="F1" s="37"/>
      <c r="G1" s="37"/>
      <c r="H1" s="37"/>
    </row>
    <row r="2" ht="15"/>
    <row r="3" spans="2:8" ht="45">
      <c r="B3" s="5" t="s">
        <v>0</v>
      </c>
      <c r="C3" s="5" t="s">
        <v>1</v>
      </c>
      <c r="D3" s="5" t="s">
        <v>385</v>
      </c>
      <c r="E3" s="5" t="s">
        <v>387</v>
      </c>
      <c r="F3" s="5" t="s">
        <v>386</v>
      </c>
      <c r="G3" s="5" t="s">
        <v>490</v>
      </c>
      <c r="H3" s="5" t="s">
        <v>493</v>
      </c>
    </row>
    <row r="4" spans="2:8" ht="15">
      <c r="B4" s="35" t="s">
        <v>381</v>
      </c>
      <c r="C4" s="36"/>
      <c r="D4" s="36"/>
      <c r="E4" s="36"/>
      <c r="F4" s="36"/>
      <c r="G4" s="36"/>
      <c r="H4" s="36"/>
    </row>
    <row r="5" spans="2:8" ht="33.75">
      <c r="B5" s="7" t="s">
        <v>2</v>
      </c>
      <c r="C5" s="6" t="s">
        <v>3</v>
      </c>
      <c r="D5" s="21" t="s">
        <v>382</v>
      </c>
      <c r="E5" s="8">
        <v>50</v>
      </c>
      <c r="F5" s="8" t="s">
        <v>494</v>
      </c>
      <c r="G5" s="10">
        <v>135</v>
      </c>
      <c r="H5" s="18">
        <f aca="true" t="shared" si="0" ref="H5:H10">(E5*G5)</f>
        <v>6750</v>
      </c>
    </row>
    <row r="6" spans="2:8" ht="22.5">
      <c r="B6" s="7" t="s">
        <v>4</v>
      </c>
      <c r="C6" s="6" t="s">
        <v>5</v>
      </c>
      <c r="D6" s="13" t="s">
        <v>6</v>
      </c>
      <c r="E6" s="8">
        <v>4</v>
      </c>
      <c r="F6" s="8" t="s">
        <v>494</v>
      </c>
      <c r="G6" s="10">
        <v>120</v>
      </c>
      <c r="H6" s="10">
        <f t="shared" si="0"/>
        <v>480</v>
      </c>
    </row>
    <row r="7" spans="2:8" ht="22.5">
      <c r="B7" s="7" t="s">
        <v>7</v>
      </c>
      <c r="C7" s="6" t="s">
        <v>8</v>
      </c>
      <c r="D7" s="13" t="s">
        <v>9</v>
      </c>
      <c r="E7" s="8">
        <v>2</v>
      </c>
      <c r="F7" s="8" t="s">
        <v>494</v>
      </c>
      <c r="G7" s="10">
        <v>850</v>
      </c>
      <c r="H7" s="10">
        <f t="shared" si="0"/>
        <v>1700</v>
      </c>
    </row>
    <row r="8" spans="2:8" ht="56.25">
      <c r="B8" s="7" t="s">
        <v>10</v>
      </c>
      <c r="C8" s="6" t="s">
        <v>11</v>
      </c>
      <c r="D8" s="13" t="s">
        <v>12</v>
      </c>
      <c r="E8" s="8">
        <v>50</v>
      </c>
      <c r="F8" s="8" t="s">
        <v>494</v>
      </c>
      <c r="G8" s="10">
        <v>77</v>
      </c>
      <c r="H8" s="10">
        <f t="shared" si="0"/>
        <v>3850</v>
      </c>
    </row>
    <row r="9" spans="2:8" ht="56.25">
      <c r="B9" s="7" t="s">
        <v>13</v>
      </c>
      <c r="C9" s="6" t="s">
        <v>11</v>
      </c>
      <c r="D9" s="13" t="s">
        <v>14</v>
      </c>
      <c r="E9" s="8">
        <v>125</v>
      </c>
      <c r="F9" s="8" t="s">
        <v>494</v>
      </c>
      <c r="G9" s="10">
        <v>77</v>
      </c>
      <c r="H9" s="10">
        <f t="shared" si="0"/>
        <v>9625</v>
      </c>
    </row>
    <row r="10" spans="2:8" ht="40.5" customHeight="1">
      <c r="B10" s="7" t="s">
        <v>15</v>
      </c>
      <c r="C10" s="6" t="s">
        <v>16</v>
      </c>
      <c r="D10" s="13" t="s">
        <v>17</v>
      </c>
      <c r="E10" s="8">
        <v>10</v>
      </c>
      <c r="F10" s="8" t="s">
        <v>494</v>
      </c>
      <c r="G10" s="10">
        <v>180</v>
      </c>
      <c r="H10" s="10">
        <f t="shared" si="0"/>
        <v>1800</v>
      </c>
    </row>
    <row r="11" spans="2:8" ht="15" hidden="1">
      <c r="B11" s="7"/>
      <c r="C11" s="6"/>
      <c r="D11" s="13"/>
      <c r="E11" s="8"/>
      <c r="F11" s="8" t="s">
        <v>494</v>
      </c>
      <c r="G11" s="10"/>
      <c r="H11" s="10"/>
    </row>
    <row r="12" spans="2:8" ht="15" hidden="1">
      <c r="B12" s="7"/>
      <c r="C12" s="6"/>
      <c r="D12" s="13"/>
      <c r="E12" s="8"/>
      <c r="F12" s="8" t="s">
        <v>494</v>
      </c>
      <c r="G12" s="10"/>
      <c r="H12" s="10"/>
    </row>
    <row r="13" spans="2:8" ht="45">
      <c r="B13" s="7" t="s">
        <v>18</v>
      </c>
      <c r="C13" s="6" t="s">
        <v>16</v>
      </c>
      <c r="D13" s="13" t="s">
        <v>19</v>
      </c>
      <c r="E13" s="8">
        <v>10</v>
      </c>
      <c r="F13" s="8" t="s">
        <v>494</v>
      </c>
      <c r="G13" s="10">
        <v>180</v>
      </c>
      <c r="H13" s="10">
        <f aca="true" t="shared" si="1" ref="H13:H41">(E13*G13)</f>
        <v>1800</v>
      </c>
    </row>
    <row r="14" spans="2:8" ht="45">
      <c r="B14" s="7" t="s">
        <v>20</v>
      </c>
      <c r="C14" s="6" t="s">
        <v>16</v>
      </c>
      <c r="D14" s="13" t="s">
        <v>21</v>
      </c>
      <c r="E14" s="8">
        <v>15</v>
      </c>
      <c r="F14" s="8" t="s">
        <v>494</v>
      </c>
      <c r="G14" s="10">
        <v>180</v>
      </c>
      <c r="H14" s="33">
        <f t="shared" si="1"/>
        <v>2700</v>
      </c>
    </row>
    <row r="15" spans="2:8" ht="22.5">
      <c r="B15" s="7" t="s">
        <v>22</v>
      </c>
      <c r="C15" s="6" t="s">
        <v>23</v>
      </c>
      <c r="D15" s="13" t="s">
        <v>24</v>
      </c>
      <c r="E15" s="8">
        <v>7</v>
      </c>
      <c r="F15" s="8" t="s">
        <v>494</v>
      </c>
      <c r="G15" s="10">
        <v>185</v>
      </c>
      <c r="H15" s="10">
        <f t="shared" si="1"/>
        <v>1295</v>
      </c>
    </row>
    <row r="16" spans="2:8" ht="45">
      <c r="B16" s="7" t="s">
        <v>25</v>
      </c>
      <c r="C16" s="6" t="s">
        <v>23</v>
      </c>
      <c r="D16" s="13" t="s">
        <v>26</v>
      </c>
      <c r="E16" s="8">
        <v>14</v>
      </c>
      <c r="F16" s="8" t="s">
        <v>494</v>
      </c>
      <c r="G16" s="10">
        <v>368</v>
      </c>
      <c r="H16" s="10">
        <f t="shared" si="1"/>
        <v>5152</v>
      </c>
    </row>
    <row r="17" spans="2:8" ht="22.5">
      <c r="B17" s="7" t="s">
        <v>27</v>
      </c>
      <c r="C17" s="6" t="s">
        <v>23</v>
      </c>
      <c r="D17" s="13" t="s">
        <v>28</v>
      </c>
      <c r="E17" s="8">
        <v>7</v>
      </c>
      <c r="F17" s="8" t="s">
        <v>494</v>
      </c>
      <c r="G17" s="10">
        <v>210</v>
      </c>
      <c r="H17" s="10">
        <f t="shared" si="1"/>
        <v>1470</v>
      </c>
    </row>
    <row r="18" spans="2:8" ht="33.75">
      <c r="B18" s="7" t="s">
        <v>29</v>
      </c>
      <c r="C18" s="6" t="s">
        <v>23</v>
      </c>
      <c r="D18" s="13" t="s">
        <v>30</v>
      </c>
      <c r="E18" s="8">
        <v>2</v>
      </c>
      <c r="F18" s="8" t="s">
        <v>494</v>
      </c>
      <c r="G18" s="10">
        <v>265</v>
      </c>
      <c r="H18" s="10">
        <f t="shared" si="1"/>
        <v>530</v>
      </c>
    </row>
    <row r="19" spans="2:8" ht="33.75">
      <c r="B19" s="7" t="s">
        <v>31</v>
      </c>
      <c r="C19" s="6" t="s">
        <v>23</v>
      </c>
      <c r="D19" s="13" t="s">
        <v>32</v>
      </c>
      <c r="E19" s="8">
        <v>2</v>
      </c>
      <c r="F19" s="8" t="s">
        <v>494</v>
      </c>
      <c r="G19" s="10">
        <v>265</v>
      </c>
      <c r="H19" s="10">
        <f t="shared" si="1"/>
        <v>530</v>
      </c>
    </row>
    <row r="20" spans="2:8" ht="33.75">
      <c r="B20" s="7" t="s">
        <v>33</v>
      </c>
      <c r="C20" s="6" t="s">
        <v>23</v>
      </c>
      <c r="D20" s="13" t="s">
        <v>34</v>
      </c>
      <c r="E20" s="8">
        <v>3</v>
      </c>
      <c r="F20" s="8" t="s">
        <v>494</v>
      </c>
      <c r="G20" s="10">
        <v>265</v>
      </c>
      <c r="H20" s="10">
        <f t="shared" si="1"/>
        <v>795</v>
      </c>
    </row>
    <row r="21" spans="2:8" ht="33.75">
      <c r="B21" s="7" t="s">
        <v>35</v>
      </c>
      <c r="C21" s="6" t="s">
        <v>23</v>
      </c>
      <c r="D21" s="13" t="s">
        <v>36</v>
      </c>
      <c r="E21" s="8">
        <v>2</v>
      </c>
      <c r="F21" s="8" t="s">
        <v>494</v>
      </c>
      <c r="G21" s="10">
        <v>278</v>
      </c>
      <c r="H21" s="10">
        <f t="shared" si="1"/>
        <v>556</v>
      </c>
    </row>
    <row r="22" spans="2:8" ht="25.5" customHeight="1">
      <c r="B22" s="7" t="s">
        <v>37</v>
      </c>
      <c r="C22" s="6" t="s">
        <v>23</v>
      </c>
      <c r="D22" s="13" t="s">
        <v>38</v>
      </c>
      <c r="E22" s="8">
        <v>2</v>
      </c>
      <c r="F22" s="8" t="s">
        <v>494</v>
      </c>
      <c r="G22" s="10">
        <v>278</v>
      </c>
      <c r="H22" s="10">
        <f t="shared" si="1"/>
        <v>556</v>
      </c>
    </row>
    <row r="23" spans="2:8" ht="33.75">
      <c r="B23" s="7" t="s">
        <v>39</v>
      </c>
      <c r="C23" s="6" t="s">
        <v>23</v>
      </c>
      <c r="D23" s="13" t="s">
        <v>40</v>
      </c>
      <c r="E23" s="8">
        <v>3</v>
      </c>
      <c r="F23" s="8" t="s">
        <v>494</v>
      </c>
      <c r="G23" s="10">
        <v>278</v>
      </c>
      <c r="H23" s="10">
        <f t="shared" si="1"/>
        <v>834</v>
      </c>
    </row>
    <row r="24" spans="2:8" ht="22.5">
      <c r="B24" s="7" t="s">
        <v>41</v>
      </c>
      <c r="C24" s="6" t="s">
        <v>23</v>
      </c>
      <c r="D24" s="13" t="s">
        <v>42</v>
      </c>
      <c r="E24" s="8">
        <v>2</v>
      </c>
      <c r="F24" s="8" t="s">
        <v>494</v>
      </c>
      <c r="G24" s="10">
        <v>338</v>
      </c>
      <c r="H24" s="10">
        <f t="shared" si="1"/>
        <v>676</v>
      </c>
    </row>
    <row r="25" spans="2:8" ht="22.5">
      <c r="B25" s="7" t="s">
        <v>43</v>
      </c>
      <c r="C25" s="6" t="s">
        <v>23</v>
      </c>
      <c r="D25" s="13" t="s">
        <v>44</v>
      </c>
      <c r="E25" s="8">
        <v>2</v>
      </c>
      <c r="F25" s="8" t="s">
        <v>494</v>
      </c>
      <c r="G25" s="10">
        <v>338</v>
      </c>
      <c r="H25" s="10">
        <f t="shared" si="1"/>
        <v>676</v>
      </c>
    </row>
    <row r="26" spans="2:8" ht="22.5">
      <c r="B26" s="7" t="s">
        <v>45</v>
      </c>
      <c r="C26" s="6" t="s">
        <v>23</v>
      </c>
      <c r="D26" s="13" t="s">
        <v>46</v>
      </c>
      <c r="E26" s="8">
        <v>3</v>
      </c>
      <c r="F26" s="8" t="s">
        <v>494</v>
      </c>
      <c r="G26" s="10">
        <v>338</v>
      </c>
      <c r="H26" s="10">
        <f t="shared" si="1"/>
        <v>1014</v>
      </c>
    </row>
    <row r="27" spans="2:8" ht="22.5">
      <c r="B27" s="7" t="s">
        <v>47</v>
      </c>
      <c r="C27" s="6" t="s">
        <v>23</v>
      </c>
      <c r="D27" s="13" t="s">
        <v>48</v>
      </c>
      <c r="E27" s="8">
        <v>2</v>
      </c>
      <c r="F27" s="8" t="s">
        <v>494</v>
      </c>
      <c r="G27" s="10">
        <v>338</v>
      </c>
      <c r="H27" s="10">
        <f t="shared" si="1"/>
        <v>676</v>
      </c>
    </row>
    <row r="28" spans="2:8" ht="22.5">
      <c r="B28" s="7" t="s">
        <v>49</v>
      </c>
      <c r="C28" s="6" t="s">
        <v>23</v>
      </c>
      <c r="D28" s="13" t="s">
        <v>50</v>
      </c>
      <c r="E28" s="8">
        <v>2</v>
      </c>
      <c r="F28" s="8" t="s">
        <v>494</v>
      </c>
      <c r="G28" s="10">
        <v>338</v>
      </c>
      <c r="H28" s="10">
        <f t="shared" si="1"/>
        <v>676</v>
      </c>
    </row>
    <row r="29" spans="2:8" ht="22.5">
      <c r="B29" s="7" t="s">
        <v>51</v>
      </c>
      <c r="C29" s="6" t="s">
        <v>23</v>
      </c>
      <c r="D29" s="13" t="s">
        <v>52</v>
      </c>
      <c r="E29" s="8">
        <v>3</v>
      </c>
      <c r="F29" s="8" t="s">
        <v>494</v>
      </c>
      <c r="G29" s="10">
        <v>338</v>
      </c>
      <c r="H29" s="10">
        <f t="shared" si="1"/>
        <v>1014</v>
      </c>
    </row>
    <row r="30" spans="2:8" ht="45">
      <c r="B30" s="7" t="s">
        <v>53</v>
      </c>
      <c r="C30" s="6" t="s">
        <v>23</v>
      </c>
      <c r="D30" s="13" t="s">
        <v>54</v>
      </c>
      <c r="E30" s="8">
        <v>10</v>
      </c>
      <c r="F30" s="8" t="s">
        <v>494</v>
      </c>
      <c r="G30" s="10">
        <v>210</v>
      </c>
      <c r="H30" s="10">
        <f t="shared" si="1"/>
        <v>2100</v>
      </c>
    </row>
    <row r="31" spans="2:8" ht="33.75">
      <c r="B31" s="7" t="s">
        <v>55</v>
      </c>
      <c r="C31" s="6" t="s">
        <v>56</v>
      </c>
      <c r="D31" s="13" t="s">
        <v>57</v>
      </c>
      <c r="E31" s="8">
        <v>2</v>
      </c>
      <c r="F31" s="8" t="s">
        <v>494</v>
      </c>
      <c r="G31" s="10">
        <v>252</v>
      </c>
      <c r="H31" s="10">
        <f t="shared" si="1"/>
        <v>504</v>
      </c>
    </row>
    <row r="32" spans="2:8" ht="33.75">
      <c r="B32" s="7" t="s">
        <v>58</v>
      </c>
      <c r="C32" s="6" t="s">
        <v>56</v>
      </c>
      <c r="D32" s="13" t="s">
        <v>59</v>
      </c>
      <c r="E32" s="8">
        <v>3</v>
      </c>
      <c r="F32" s="8" t="s">
        <v>494</v>
      </c>
      <c r="G32" s="10">
        <v>252</v>
      </c>
      <c r="H32" s="10">
        <f t="shared" si="1"/>
        <v>756</v>
      </c>
    </row>
    <row r="33" spans="2:8" ht="33.75">
      <c r="B33" s="7" t="s">
        <v>60</v>
      </c>
      <c r="C33" s="6" t="s">
        <v>56</v>
      </c>
      <c r="D33" s="13" t="s">
        <v>61</v>
      </c>
      <c r="E33" s="8">
        <v>3</v>
      </c>
      <c r="F33" s="8" t="s">
        <v>494</v>
      </c>
      <c r="G33" s="10">
        <v>252</v>
      </c>
      <c r="H33" s="10">
        <f t="shared" si="1"/>
        <v>756</v>
      </c>
    </row>
    <row r="34" spans="2:8" ht="33.75">
      <c r="B34" s="7" t="s">
        <v>62</v>
      </c>
      <c r="C34" s="6" t="s">
        <v>56</v>
      </c>
      <c r="D34" s="13" t="s">
        <v>63</v>
      </c>
      <c r="E34" s="8">
        <v>2</v>
      </c>
      <c r="F34" s="8" t="s">
        <v>494</v>
      </c>
      <c r="G34" s="10">
        <v>252</v>
      </c>
      <c r="H34" s="10">
        <f t="shared" si="1"/>
        <v>504</v>
      </c>
    </row>
    <row r="35" spans="2:8" ht="33.75">
      <c r="B35" s="7" t="s">
        <v>64</v>
      </c>
      <c r="C35" s="6" t="s">
        <v>56</v>
      </c>
      <c r="D35" s="13" t="s">
        <v>65</v>
      </c>
      <c r="E35" s="8">
        <v>2</v>
      </c>
      <c r="F35" s="8" t="s">
        <v>494</v>
      </c>
      <c r="G35" s="10">
        <v>252</v>
      </c>
      <c r="H35" s="10">
        <f t="shared" si="1"/>
        <v>504</v>
      </c>
    </row>
    <row r="36" spans="2:8" ht="33.75">
      <c r="B36" s="7" t="s">
        <v>66</v>
      </c>
      <c r="C36" s="6" t="s">
        <v>56</v>
      </c>
      <c r="D36" s="13" t="s">
        <v>67</v>
      </c>
      <c r="E36" s="8">
        <v>2</v>
      </c>
      <c r="F36" s="8" t="s">
        <v>494</v>
      </c>
      <c r="G36" s="10">
        <v>252</v>
      </c>
      <c r="H36" s="10">
        <f t="shared" si="1"/>
        <v>504</v>
      </c>
    </row>
    <row r="37" spans="2:8" ht="33.75">
      <c r="B37" s="7" t="s">
        <v>68</v>
      </c>
      <c r="C37" s="6" t="s">
        <v>69</v>
      </c>
      <c r="D37" s="13" t="s">
        <v>70</v>
      </c>
      <c r="E37" s="8">
        <v>7</v>
      </c>
      <c r="F37" s="8" t="s">
        <v>494</v>
      </c>
      <c r="G37" s="10">
        <v>399</v>
      </c>
      <c r="H37" s="10">
        <f t="shared" si="1"/>
        <v>2793</v>
      </c>
    </row>
    <row r="38" spans="2:8" ht="33.75">
      <c r="B38" s="7" t="s">
        <v>71</v>
      </c>
      <c r="C38" s="6" t="s">
        <v>72</v>
      </c>
      <c r="D38" s="13" t="s">
        <v>73</v>
      </c>
      <c r="E38" s="8">
        <v>14</v>
      </c>
      <c r="F38" s="8" t="s">
        <v>494</v>
      </c>
      <c r="G38" s="10">
        <v>92</v>
      </c>
      <c r="H38" s="10">
        <f t="shared" si="1"/>
        <v>1288</v>
      </c>
    </row>
    <row r="39" spans="2:8" ht="33.75">
      <c r="B39" s="7" t="s">
        <v>74</v>
      </c>
      <c r="C39" s="6" t="s">
        <v>75</v>
      </c>
      <c r="D39" s="13" t="s">
        <v>384</v>
      </c>
      <c r="E39" s="8">
        <v>30</v>
      </c>
      <c r="F39" s="8" t="s">
        <v>494</v>
      </c>
      <c r="G39" s="10">
        <v>392</v>
      </c>
      <c r="H39" s="18">
        <f t="shared" si="1"/>
        <v>11760</v>
      </c>
    </row>
    <row r="40" spans="2:8" ht="15">
      <c r="B40" s="7" t="s">
        <v>76</v>
      </c>
      <c r="C40" s="6" t="s">
        <v>77</v>
      </c>
      <c r="D40" s="13" t="s">
        <v>78</v>
      </c>
      <c r="E40" s="8">
        <v>226</v>
      </c>
      <c r="F40" s="8" t="s">
        <v>494</v>
      </c>
      <c r="G40" s="10">
        <v>7</v>
      </c>
      <c r="H40" s="10">
        <f t="shared" si="1"/>
        <v>1582</v>
      </c>
    </row>
    <row r="41" spans="2:8" ht="15">
      <c r="B41" s="7" t="s">
        <v>79</v>
      </c>
      <c r="C41" s="6" t="s">
        <v>77</v>
      </c>
      <c r="D41" s="13" t="s">
        <v>80</v>
      </c>
      <c r="E41" s="8">
        <v>30</v>
      </c>
      <c r="F41" s="8" t="s">
        <v>494</v>
      </c>
      <c r="G41" s="10">
        <v>12</v>
      </c>
      <c r="H41" s="10">
        <f t="shared" si="1"/>
        <v>360</v>
      </c>
    </row>
    <row r="42" spans="2:8" ht="25.5" customHeight="1">
      <c r="B42" s="35" t="s">
        <v>383</v>
      </c>
      <c r="C42" s="36"/>
      <c r="D42" s="36"/>
      <c r="E42" s="36"/>
      <c r="F42" s="36"/>
      <c r="G42" s="36"/>
      <c r="H42" s="36"/>
    </row>
    <row r="43" spans="2:8" ht="90">
      <c r="B43" s="7" t="s">
        <v>81</v>
      </c>
      <c r="C43" s="6" t="s">
        <v>82</v>
      </c>
      <c r="D43" s="13" t="s">
        <v>374</v>
      </c>
      <c r="E43" s="8">
        <v>135</v>
      </c>
      <c r="F43" s="8" t="s">
        <v>494</v>
      </c>
      <c r="G43" s="10">
        <v>122</v>
      </c>
      <c r="H43" s="10">
        <f aca="true" t="shared" si="2" ref="H43:H62">(E43*G43)</f>
        <v>16470</v>
      </c>
    </row>
    <row r="44" spans="2:8" ht="62.25" customHeight="1">
      <c r="B44" s="7" t="s">
        <v>83</v>
      </c>
      <c r="C44" s="6" t="s">
        <v>84</v>
      </c>
      <c r="D44" s="13" t="s">
        <v>85</v>
      </c>
      <c r="E44" s="8">
        <v>70</v>
      </c>
      <c r="F44" s="8" t="s">
        <v>494</v>
      </c>
      <c r="G44" s="10">
        <v>57</v>
      </c>
      <c r="H44" s="10">
        <f t="shared" si="2"/>
        <v>3990</v>
      </c>
    </row>
    <row r="45" spans="2:8" ht="67.5">
      <c r="B45" s="7" t="s">
        <v>86</v>
      </c>
      <c r="C45" s="6" t="s">
        <v>84</v>
      </c>
      <c r="D45" s="13" t="s">
        <v>87</v>
      </c>
      <c r="E45" s="8">
        <v>200</v>
      </c>
      <c r="F45" s="8" t="s">
        <v>494</v>
      </c>
      <c r="G45" s="10">
        <v>57</v>
      </c>
      <c r="H45" s="10">
        <f t="shared" si="2"/>
        <v>11400</v>
      </c>
    </row>
    <row r="46" spans="2:8" ht="56.25">
      <c r="B46" s="7" t="s">
        <v>88</v>
      </c>
      <c r="C46" s="6" t="s">
        <v>89</v>
      </c>
      <c r="D46" s="13" t="s">
        <v>90</v>
      </c>
      <c r="E46" s="8">
        <v>3</v>
      </c>
      <c r="F46" s="8" t="s">
        <v>494</v>
      </c>
      <c r="G46" s="10">
        <v>428</v>
      </c>
      <c r="H46" s="10">
        <f t="shared" si="2"/>
        <v>1284</v>
      </c>
    </row>
    <row r="47" spans="2:8" ht="56.25">
      <c r="B47" s="7" t="s">
        <v>91</v>
      </c>
      <c r="C47" s="6" t="s">
        <v>89</v>
      </c>
      <c r="D47" s="13" t="s">
        <v>92</v>
      </c>
      <c r="E47" s="8">
        <v>1</v>
      </c>
      <c r="F47" s="8" t="s">
        <v>494</v>
      </c>
      <c r="G47" s="10">
        <v>428</v>
      </c>
      <c r="H47" s="10">
        <f t="shared" si="2"/>
        <v>428</v>
      </c>
    </row>
    <row r="48" spans="2:8" ht="56.25">
      <c r="B48" s="7" t="s">
        <v>93</v>
      </c>
      <c r="C48" s="6" t="s">
        <v>89</v>
      </c>
      <c r="D48" s="13" t="s">
        <v>94</v>
      </c>
      <c r="E48" s="8">
        <v>2</v>
      </c>
      <c r="F48" s="8" t="s">
        <v>494</v>
      </c>
      <c r="G48" s="10">
        <v>428</v>
      </c>
      <c r="H48" s="10">
        <f t="shared" si="2"/>
        <v>856</v>
      </c>
    </row>
    <row r="49" spans="2:8" ht="56.25">
      <c r="B49" s="7" t="s">
        <v>95</v>
      </c>
      <c r="C49" s="6" t="s">
        <v>89</v>
      </c>
      <c r="D49" s="13" t="s">
        <v>96</v>
      </c>
      <c r="E49" s="8">
        <v>3</v>
      </c>
      <c r="F49" s="8" t="s">
        <v>494</v>
      </c>
      <c r="G49" s="10">
        <v>428</v>
      </c>
      <c r="H49" s="10">
        <f t="shared" si="2"/>
        <v>1284</v>
      </c>
    </row>
    <row r="50" spans="2:8" ht="45">
      <c r="B50" s="7" t="s">
        <v>97</v>
      </c>
      <c r="C50" s="6" t="s">
        <v>98</v>
      </c>
      <c r="D50" s="13" t="s">
        <v>99</v>
      </c>
      <c r="E50" s="8">
        <v>9</v>
      </c>
      <c r="F50" s="8" t="s">
        <v>494</v>
      </c>
      <c r="G50" s="10">
        <v>130</v>
      </c>
      <c r="H50" s="10">
        <f t="shared" si="2"/>
        <v>1170</v>
      </c>
    </row>
    <row r="51" spans="2:8" ht="117.75" customHeight="1">
      <c r="B51" s="7" t="s">
        <v>100</v>
      </c>
      <c r="C51" s="6" t="s">
        <v>101</v>
      </c>
      <c r="D51" s="13" t="s">
        <v>102</v>
      </c>
      <c r="E51" s="8">
        <v>4</v>
      </c>
      <c r="F51" s="8" t="s">
        <v>494</v>
      </c>
      <c r="G51" s="10">
        <v>332</v>
      </c>
      <c r="H51" s="10">
        <f t="shared" si="2"/>
        <v>1328</v>
      </c>
    </row>
    <row r="52" spans="2:8" ht="117.75" customHeight="1">
      <c r="B52" s="7" t="s">
        <v>103</v>
      </c>
      <c r="C52" s="6" t="s">
        <v>101</v>
      </c>
      <c r="D52" s="13" t="s">
        <v>104</v>
      </c>
      <c r="E52" s="8">
        <v>5</v>
      </c>
      <c r="F52" s="8" t="s">
        <v>494</v>
      </c>
      <c r="G52" s="10">
        <v>332</v>
      </c>
      <c r="H52" s="10">
        <f t="shared" si="2"/>
        <v>1660</v>
      </c>
    </row>
    <row r="53" spans="2:8" ht="133.5" customHeight="1">
      <c r="B53" s="7" t="s">
        <v>105</v>
      </c>
      <c r="C53" s="6" t="s">
        <v>101</v>
      </c>
      <c r="D53" s="13" t="s">
        <v>106</v>
      </c>
      <c r="E53" s="8">
        <v>4</v>
      </c>
      <c r="F53" s="8" t="s">
        <v>494</v>
      </c>
      <c r="G53" s="10">
        <v>310</v>
      </c>
      <c r="H53" s="10">
        <f t="shared" si="2"/>
        <v>1240</v>
      </c>
    </row>
    <row r="54" spans="2:8" ht="126.75" customHeight="1">
      <c r="B54" s="7" t="s">
        <v>107</v>
      </c>
      <c r="C54" s="6" t="s">
        <v>101</v>
      </c>
      <c r="D54" s="13" t="s">
        <v>108</v>
      </c>
      <c r="E54" s="8">
        <v>5</v>
      </c>
      <c r="F54" s="8" t="s">
        <v>494</v>
      </c>
      <c r="G54" s="10">
        <v>310</v>
      </c>
      <c r="H54" s="10">
        <f t="shared" si="2"/>
        <v>1550</v>
      </c>
    </row>
    <row r="55" spans="2:8" ht="123.75">
      <c r="B55" s="7" t="s">
        <v>109</v>
      </c>
      <c r="C55" s="6" t="s">
        <v>110</v>
      </c>
      <c r="D55" s="13" t="s">
        <v>111</v>
      </c>
      <c r="E55" s="8">
        <v>4</v>
      </c>
      <c r="F55" s="8" t="s">
        <v>494</v>
      </c>
      <c r="G55" s="10">
        <v>270</v>
      </c>
      <c r="H55" s="10">
        <f t="shared" si="2"/>
        <v>1080</v>
      </c>
    </row>
    <row r="56" spans="2:8" ht="123.75">
      <c r="B56" s="7" t="s">
        <v>112</v>
      </c>
      <c r="C56" s="6" t="s">
        <v>110</v>
      </c>
      <c r="D56" s="13" t="s">
        <v>113</v>
      </c>
      <c r="E56" s="8">
        <v>5</v>
      </c>
      <c r="F56" s="8" t="s">
        <v>494</v>
      </c>
      <c r="G56" s="10">
        <v>270</v>
      </c>
      <c r="H56" s="10">
        <f t="shared" si="2"/>
        <v>1350</v>
      </c>
    </row>
    <row r="57" spans="2:8" ht="75.75" customHeight="1">
      <c r="B57" s="7" t="s">
        <v>114</v>
      </c>
      <c r="C57" s="6" t="s">
        <v>115</v>
      </c>
      <c r="D57" s="13" t="s">
        <v>116</v>
      </c>
      <c r="E57" s="8">
        <v>4</v>
      </c>
      <c r="F57" s="8" t="s">
        <v>494</v>
      </c>
      <c r="G57" s="10">
        <v>225</v>
      </c>
      <c r="H57" s="10">
        <f t="shared" si="2"/>
        <v>900</v>
      </c>
    </row>
    <row r="58" spans="2:8" ht="72.75" customHeight="1">
      <c r="B58" s="7" t="s">
        <v>117</v>
      </c>
      <c r="C58" s="6" t="s">
        <v>115</v>
      </c>
      <c r="D58" s="13" t="s">
        <v>118</v>
      </c>
      <c r="E58" s="8">
        <v>5</v>
      </c>
      <c r="F58" s="8" t="s">
        <v>494</v>
      </c>
      <c r="G58" s="10">
        <v>225</v>
      </c>
      <c r="H58" s="10">
        <f t="shared" si="2"/>
        <v>1125</v>
      </c>
    </row>
    <row r="59" spans="2:8" ht="67.5">
      <c r="B59" s="7" t="s">
        <v>119</v>
      </c>
      <c r="C59" s="6" t="s">
        <v>101</v>
      </c>
      <c r="D59" s="13" t="s">
        <v>120</v>
      </c>
      <c r="E59" s="8">
        <v>4</v>
      </c>
      <c r="F59" s="8" t="s">
        <v>494</v>
      </c>
      <c r="G59" s="10">
        <v>290</v>
      </c>
      <c r="H59" s="33">
        <f t="shared" si="2"/>
        <v>1160</v>
      </c>
    </row>
    <row r="60" spans="2:8" ht="146.25" customHeight="1">
      <c r="B60" s="7" t="s">
        <v>121</v>
      </c>
      <c r="C60" s="6" t="s">
        <v>101</v>
      </c>
      <c r="D60" s="13" t="s">
        <v>122</v>
      </c>
      <c r="E60" s="8">
        <v>5</v>
      </c>
      <c r="F60" s="8" t="s">
        <v>494</v>
      </c>
      <c r="G60" s="10">
        <v>290</v>
      </c>
      <c r="H60" s="10">
        <f t="shared" si="2"/>
        <v>1450</v>
      </c>
    </row>
    <row r="61" spans="2:8" ht="123.75">
      <c r="B61" s="7" t="s">
        <v>123</v>
      </c>
      <c r="C61" s="6" t="s">
        <v>110</v>
      </c>
      <c r="D61" s="13" t="s">
        <v>124</v>
      </c>
      <c r="E61" s="8">
        <v>4</v>
      </c>
      <c r="F61" s="8" t="s">
        <v>494</v>
      </c>
      <c r="G61" s="10">
        <v>239</v>
      </c>
      <c r="H61" s="10">
        <f t="shared" si="2"/>
        <v>956</v>
      </c>
    </row>
    <row r="62" spans="2:8" ht="123.75">
      <c r="B62" s="7" t="s">
        <v>125</v>
      </c>
      <c r="C62" s="6" t="s">
        <v>110</v>
      </c>
      <c r="D62" s="13" t="s">
        <v>126</v>
      </c>
      <c r="E62" s="8">
        <v>5</v>
      </c>
      <c r="F62" s="8" t="s">
        <v>494</v>
      </c>
      <c r="G62" s="10">
        <v>239</v>
      </c>
      <c r="H62" s="10">
        <f t="shared" si="2"/>
        <v>1195</v>
      </c>
    </row>
    <row r="63" spans="2:8" ht="15">
      <c r="B63" s="35" t="s">
        <v>388</v>
      </c>
      <c r="C63" s="36"/>
      <c r="D63" s="36"/>
      <c r="E63" s="36"/>
      <c r="F63" s="36"/>
      <c r="G63" s="36"/>
      <c r="H63" s="36"/>
    </row>
    <row r="64" spans="2:8" ht="59.25" customHeight="1">
      <c r="B64" s="7" t="s">
        <v>127</v>
      </c>
      <c r="C64" s="6" t="s">
        <v>84</v>
      </c>
      <c r="D64" s="13" t="s">
        <v>128</v>
      </c>
      <c r="E64" s="8">
        <v>150</v>
      </c>
      <c r="F64" s="8" t="s">
        <v>494</v>
      </c>
      <c r="G64" s="10">
        <v>57</v>
      </c>
      <c r="H64" s="10">
        <f aca="true" t="shared" si="3" ref="H64:H84">(E64*G64)</f>
        <v>8550</v>
      </c>
    </row>
    <row r="65" spans="2:8" ht="61.5" customHeight="1">
      <c r="B65" s="7" t="s">
        <v>129</v>
      </c>
      <c r="C65" s="6" t="s">
        <v>84</v>
      </c>
      <c r="D65" s="13" t="s">
        <v>130</v>
      </c>
      <c r="E65" s="8">
        <v>150</v>
      </c>
      <c r="F65" s="8" t="s">
        <v>494</v>
      </c>
      <c r="G65" s="10">
        <v>57</v>
      </c>
      <c r="H65" s="10">
        <f t="shared" si="3"/>
        <v>8550</v>
      </c>
    </row>
    <row r="66" spans="2:8" ht="68.25" customHeight="1">
      <c r="B66" s="7" t="s">
        <v>131</v>
      </c>
      <c r="C66" s="6" t="s">
        <v>82</v>
      </c>
      <c r="D66" s="13" t="s">
        <v>375</v>
      </c>
      <c r="E66" s="8">
        <v>75</v>
      </c>
      <c r="F66" s="8" t="s">
        <v>494</v>
      </c>
      <c r="G66" s="10">
        <v>104</v>
      </c>
      <c r="H66" s="10">
        <f t="shared" si="3"/>
        <v>7800</v>
      </c>
    </row>
    <row r="67" spans="2:8" ht="73.5" customHeight="1">
      <c r="B67" s="7" t="s">
        <v>132</v>
      </c>
      <c r="C67" s="6" t="s">
        <v>82</v>
      </c>
      <c r="D67" s="13" t="s">
        <v>376</v>
      </c>
      <c r="E67" s="8">
        <v>75</v>
      </c>
      <c r="F67" s="8" t="s">
        <v>494</v>
      </c>
      <c r="G67" s="10">
        <v>104</v>
      </c>
      <c r="H67" s="10">
        <f t="shared" si="3"/>
        <v>7800</v>
      </c>
    </row>
    <row r="68" spans="2:8" ht="45">
      <c r="B68" s="7" t="s">
        <v>133</v>
      </c>
      <c r="C68" s="6" t="s">
        <v>89</v>
      </c>
      <c r="D68" s="13" t="s">
        <v>134</v>
      </c>
      <c r="E68" s="8">
        <v>2</v>
      </c>
      <c r="F68" s="8" t="s">
        <v>494</v>
      </c>
      <c r="G68" s="10">
        <v>428</v>
      </c>
      <c r="H68" s="10">
        <f t="shared" si="3"/>
        <v>856</v>
      </c>
    </row>
    <row r="69" spans="2:8" ht="45">
      <c r="B69" s="7" t="s">
        <v>135</v>
      </c>
      <c r="C69" s="6" t="s">
        <v>89</v>
      </c>
      <c r="D69" s="13" t="s">
        <v>136</v>
      </c>
      <c r="E69" s="8">
        <v>2</v>
      </c>
      <c r="F69" s="8" t="s">
        <v>494</v>
      </c>
      <c r="G69" s="10">
        <v>428</v>
      </c>
      <c r="H69" s="10">
        <f t="shared" si="3"/>
        <v>856</v>
      </c>
    </row>
    <row r="70" spans="2:8" ht="45">
      <c r="B70" s="7" t="s">
        <v>137</v>
      </c>
      <c r="C70" s="6" t="s">
        <v>89</v>
      </c>
      <c r="D70" s="13" t="s">
        <v>138</v>
      </c>
      <c r="E70" s="8">
        <v>4</v>
      </c>
      <c r="F70" s="8" t="s">
        <v>494</v>
      </c>
      <c r="G70" s="10">
        <v>428</v>
      </c>
      <c r="H70" s="10">
        <f t="shared" si="3"/>
        <v>1712</v>
      </c>
    </row>
    <row r="71" spans="2:8" ht="45">
      <c r="B71" s="7" t="s">
        <v>139</v>
      </c>
      <c r="C71" s="6" t="s">
        <v>89</v>
      </c>
      <c r="D71" s="13" t="s">
        <v>140</v>
      </c>
      <c r="E71" s="8">
        <v>2</v>
      </c>
      <c r="F71" s="8" t="s">
        <v>494</v>
      </c>
      <c r="G71" s="10">
        <v>428</v>
      </c>
      <c r="H71" s="10">
        <f t="shared" si="3"/>
        <v>856</v>
      </c>
    </row>
    <row r="72" spans="2:8" ht="101.25">
      <c r="B72" s="7" t="s">
        <v>141</v>
      </c>
      <c r="C72" s="6" t="s">
        <v>101</v>
      </c>
      <c r="D72" s="13" t="s">
        <v>142</v>
      </c>
      <c r="E72" s="8">
        <v>6</v>
      </c>
      <c r="F72" s="8" t="s">
        <v>494</v>
      </c>
      <c r="G72" s="10">
        <v>276</v>
      </c>
      <c r="H72" s="10">
        <f t="shared" si="3"/>
        <v>1656</v>
      </c>
    </row>
    <row r="73" spans="2:8" ht="69.75" customHeight="1">
      <c r="B73" s="7" t="s">
        <v>143</v>
      </c>
      <c r="C73" s="6" t="s">
        <v>115</v>
      </c>
      <c r="D73" s="13" t="s">
        <v>144</v>
      </c>
      <c r="E73" s="8">
        <v>6</v>
      </c>
      <c r="F73" s="8" t="s">
        <v>494</v>
      </c>
      <c r="G73" s="10">
        <v>186</v>
      </c>
      <c r="H73" s="10">
        <f t="shared" si="3"/>
        <v>1116</v>
      </c>
    </row>
    <row r="74" spans="2:8" ht="111" customHeight="1">
      <c r="B74" s="7" t="s">
        <v>145</v>
      </c>
      <c r="C74" s="6" t="s">
        <v>101</v>
      </c>
      <c r="D74" s="13" t="s">
        <v>146</v>
      </c>
      <c r="E74" s="8">
        <v>6</v>
      </c>
      <c r="F74" s="8" t="s">
        <v>494</v>
      </c>
      <c r="G74" s="10">
        <v>292</v>
      </c>
      <c r="H74" s="10">
        <f t="shared" si="3"/>
        <v>1752</v>
      </c>
    </row>
    <row r="75" spans="2:8" ht="72" customHeight="1">
      <c r="B75" s="7" t="s">
        <v>147</v>
      </c>
      <c r="C75" s="6" t="s">
        <v>115</v>
      </c>
      <c r="D75" s="13" t="s">
        <v>148</v>
      </c>
      <c r="E75" s="8">
        <v>6</v>
      </c>
      <c r="F75" s="8" t="s">
        <v>494</v>
      </c>
      <c r="G75" s="10">
        <v>160</v>
      </c>
      <c r="H75" s="10">
        <f t="shared" si="3"/>
        <v>960</v>
      </c>
    </row>
    <row r="76" spans="2:8" ht="101.25">
      <c r="B76" s="7" t="s">
        <v>149</v>
      </c>
      <c r="C76" s="6" t="s">
        <v>101</v>
      </c>
      <c r="D76" s="13" t="s">
        <v>150</v>
      </c>
      <c r="E76" s="8">
        <v>6</v>
      </c>
      <c r="F76" s="8" t="s">
        <v>494</v>
      </c>
      <c r="G76" s="10">
        <v>302</v>
      </c>
      <c r="H76" s="10">
        <f t="shared" si="3"/>
        <v>1812</v>
      </c>
    </row>
    <row r="77" spans="2:8" ht="124.5" customHeight="1">
      <c r="B77" s="7" t="s">
        <v>151</v>
      </c>
      <c r="C77" s="6" t="s">
        <v>101</v>
      </c>
      <c r="D77" s="13" t="s">
        <v>152</v>
      </c>
      <c r="E77" s="8">
        <v>6</v>
      </c>
      <c r="F77" s="8" t="s">
        <v>494</v>
      </c>
      <c r="G77" s="10">
        <v>296</v>
      </c>
      <c r="H77" s="10">
        <f t="shared" si="3"/>
        <v>1776</v>
      </c>
    </row>
    <row r="78" spans="2:8" ht="123" customHeight="1">
      <c r="B78" s="7" t="s">
        <v>153</v>
      </c>
      <c r="C78" s="6" t="s">
        <v>101</v>
      </c>
      <c r="D78" s="13" t="s">
        <v>154</v>
      </c>
      <c r="E78" s="8">
        <v>4</v>
      </c>
      <c r="F78" s="8" t="s">
        <v>494</v>
      </c>
      <c r="G78" s="10">
        <v>329</v>
      </c>
      <c r="H78" s="10">
        <f t="shared" si="3"/>
        <v>1316</v>
      </c>
    </row>
    <row r="79" spans="2:8" ht="124.5" customHeight="1">
      <c r="B79" s="7" t="s">
        <v>155</v>
      </c>
      <c r="C79" s="6" t="s">
        <v>101</v>
      </c>
      <c r="D79" s="13" t="s">
        <v>156</v>
      </c>
      <c r="E79" s="8">
        <v>4</v>
      </c>
      <c r="F79" s="8" t="s">
        <v>494</v>
      </c>
      <c r="G79" s="10">
        <v>332</v>
      </c>
      <c r="H79" s="10">
        <f t="shared" si="3"/>
        <v>1328</v>
      </c>
    </row>
    <row r="80" spans="2:8" ht="120" customHeight="1">
      <c r="B80" s="7" t="s">
        <v>157</v>
      </c>
      <c r="C80" s="6" t="s">
        <v>101</v>
      </c>
      <c r="D80" s="13" t="s">
        <v>158</v>
      </c>
      <c r="E80" s="8">
        <v>4</v>
      </c>
      <c r="F80" s="8" t="s">
        <v>494</v>
      </c>
      <c r="G80" s="10">
        <v>229</v>
      </c>
      <c r="H80" s="33">
        <f t="shared" si="3"/>
        <v>916</v>
      </c>
    </row>
    <row r="81" spans="2:8" ht="123.75">
      <c r="B81" s="7" t="s">
        <v>159</v>
      </c>
      <c r="C81" s="6" t="s">
        <v>110</v>
      </c>
      <c r="D81" s="13" t="s">
        <v>160</v>
      </c>
      <c r="E81" s="8">
        <v>4</v>
      </c>
      <c r="F81" s="8" t="s">
        <v>494</v>
      </c>
      <c r="G81" s="10">
        <v>270</v>
      </c>
      <c r="H81" s="10">
        <f t="shared" si="3"/>
        <v>1080</v>
      </c>
    </row>
    <row r="82" spans="2:8" ht="67.5">
      <c r="B82" s="7" t="s">
        <v>161</v>
      </c>
      <c r="C82" s="6" t="s">
        <v>162</v>
      </c>
      <c r="D82" s="13" t="s">
        <v>163</v>
      </c>
      <c r="E82" s="8">
        <v>4</v>
      </c>
      <c r="F82" s="8" t="s">
        <v>494</v>
      </c>
      <c r="G82" s="10">
        <v>286</v>
      </c>
      <c r="H82" s="10">
        <f t="shared" si="3"/>
        <v>1144</v>
      </c>
    </row>
    <row r="83" spans="2:8" ht="123.75">
      <c r="B83" s="7" t="s">
        <v>164</v>
      </c>
      <c r="C83" s="6" t="s">
        <v>165</v>
      </c>
      <c r="D83" s="13" t="s">
        <v>166</v>
      </c>
      <c r="E83" s="8">
        <v>4</v>
      </c>
      <c r="F83" s="8" t="s">
        <v>494</v>
      </c>
      <c r="G83" s="10">
        <v>399</v>
      </c>
      <c r="H83" s="10">
        <f t="shared" si="3"/>
        <v>1596</v>
      </c>
    </row>
    <row r="84" spans="2:8" ht="45">
      <c r="B84" s="7" t="s">
        <v>167</v>
      </c>
      <c r="C84" s="6" t="s">
        <v>98</v>
      </c>
      <c r="D84" s="13" t="s">
        <v>99</v>
      </c>
      <c r="E84" s="8">
        <v>10</v>
      </c>
      <c r="F84" s="8" t="s">
        <v>494</v>
      </c>
      <c r="G84" s="10">
        <v>130</v>
      </c>
      <c r="H84" s="10">
        <f t="shared" si="3"/>
        <v>1300</v>
      </c>
    </row>
    <row r="85" spans="2:8" ht="15">
      <c r="B85" s="35" t="s">
        <v>389</v>
      </c>
      <c r="C85" s="36"/>
      <c r="D85" s="36"/>
      <c r="E85" s="36"/>
      <c r="F85" s="36"/>
      <c r="G85" s="36"/>
      <c r="H85" s="36"/>
    </row>
    <row r="86" spans="2:8" ht="56.25">
      <c r="B86" s="7" t="s">
        <v>168</v>
      </c>
      <c r="C86" s="6" t="s">
        <v>169</v>
      </c>
      <c r="D86" s="13" t="s">
        <v>170</v>
      </c>
      <c r="E86" s="8">
        <v>24</v>
      </c>
      <c r="F86" s="8" t="s">
        <v>494</v>
      </c>
      <c r="G86" s="10">
        <v>207</v>
      </c>
      <c r="H86" s="10">
        <f aca="true" t="shared" si="4" ref="H86:H94">(E86*G86)</f>
        <v>4968</v>
      </c>
    </row>
    <row r="87" spans="2:8" ht="56.25">
      <c r="B87" s="7" t="s">
        <v>171</v>
      </c>
      <c r="C87" s="6" t="s">
        <v>169</v>
      </c>
      <c r="D87" s="13" t="s">
        <v>172</v>
      </c>
      <c r="E87" s="8">
        <v>40</v>
      </c>
      <c r="F87" s="8" t="s">
        <v>494</v>
      </c>
      <c r="G87" s="10">
        <v>240</v>
      </c>
      <c r="H87" s="10">
        <f t="shared" si="4"/>
        <v>9600</v>
      </c>
    </row>
    <row r="88" spans="2:8" ht="33.75">
      <c r="B88" s="7" t="s">
        <v>173</v>
      </c>
      <c r="C88" s="6" t="s">
        <v>174</v>
      </c>
      <c r="D88" s="13" t="s">
        <v>175</v>
      </c>
      <c r="E88" s="8">
        <v>24</v>
      </c>
      <c r="F88" s="8" t="s">
        <v>494</v>
      </c>
      <c r="G88" s="10">
        <v>34</v>
      </c>
      <c r="H88" s="10">
        <f t="shared" si="4"/>
        <v>816</v>
      </c>
    </row>
    <row r="89" spans="2:8" ht="33.75">
      <c r="B89" s="7" t="s">
        <v>176</v>
      </c>
      <c r="C89" s="6" t="s">
        <v>177</v>
      </c>
      <c r="D89" s="13" t="s">
        <v>178</v>
      </c>
      <c r="E89" s="8">
        <v>40</v>
      </c>
      <c r="F89" s="8" t="s">
        <v>494</v>
      </c>
      <c r="G89" s="10">
        <v>40</v>
      </c>
      <c r="H89" s="10">
        <f t="shared" si="4"/>
        <v>1600</v>
      </c>
    </row>
    <row r="90" spans="2:8" ht="56.25">
      <c r="B90" s="7" t="s">
        <v>179</v>
      </c>
      <c r="C90" s="6" t="s">
        <v>89</v>
      </c>
      <c r="D90" s="13" t="s">
        <v>180</v>
      </c>
      <c r="E90" s="8">
        <v>1</v>
      </c>
      <c r="F90" s="8" t="s">
        <v>494</v>
      </c>
      <c r="G90" s="10">
        <v>428</v>
      </c>
      <c r="H90" s="10">
        <f t="shared" si="4"/>
        <v>428</v>
      </c>
    </row>
    <row r="91" spans="2:8" ht="33.75">
      <c r="B91" s="7" t="s">
        <v>181</v>
      </c>
      <c r="C91" s="6" t="s">
        <v>182</v>
      </c>
      <c r="D91" s="13" t="s">
        <v>183</v>
      </c>
      <c r="E91" s="8">
        <v>1</v>
      </c>
      <c r="F91" s="8" t="s">
        <v>494</v>
      </c>
      <c r="G91" s="10">
        <v>266</v>
      </c>
      <c r="H91" s="10">
        <f t="shared" si="4"/>
        <v>266</v>
      </c>
    </row>
    <row r="92" spans="2:8" ht="22.5">
      <c r="B92" s="7" t="s">
        <v>184</v>
      </c>
      <c r="C92" s="6" t="s">
        <v>185</v>
      </c>
      <c r="D92" s="13" t="s">
        <v>186</v>
      </c>
      <c r="E92" s="8">
        <v>1</v>
      </c>
      <c r="F92" s="8" t="s">
        <v>494</v>
      </c>
      <c r="G92" s="10">
        <v>350</v>
      </c>
      <c r="H92" s="10">
        <f t="shared" si="4"/>
        <v>350</v>
      </c>
    </row>
    <row r="93" spans="2:8" ht="56.25">
      <c r="B93" s="7" t="s">
        <v>187</v>
      </c>
      <c r="C93" s="6" t="s">
        <v>188</v>
      </c>
      <c r="D93" s="13" t="s">
        <v>189</v>
      </c>
      <c r="E93" s="8">
        <v>2</v>
      </c>
      <c r="F93" s="8" t="s">
        <v>494</v>
      </c>
      <c r="G93" s="10">
        <v>300</v>
      </c>
      <c r="H93" s="10">
        <f t="shared" si="4"/>
        <v>600</v>
      </c>
    </row>
    <row r="94" spans="2:8" ht="22.5">
      <c r="B94" s="7" t="s">
        <v>190</v>
      </c>
      <c r="C94" s="6" t="s">
        <v>72</v>
      </c>
      <c r="D94" s="13" t="s">
        <v>191</v>
      </c>
      <c r="E94" s="8">
        <v>2</v>
      </c>
      <c r="F94" s="8" t="s">
        <v>494</v>
      </c>
      <c r="G94" s="10">
        <v>92</v>
      </c>
      <c r="H94" s="10">
        <f t="shared" si="4"/>
        <v>184</v>
      </c>
    </row>
    <row r="95" spans="2:8" ht="15">
      <c r="B95" s="35" t="s">
        <v>390</v>
      </c>
      <c r="C95" s="36"/>
      <c r="D95" s="36"/>
      <c r="E95" s="36"/>
      <c r="F95" s="36"/>
      <c r="G95" s="36"/>
      <c r="H95" s="36"/>
    </row>
    <row r="96" spans="2:8" ht="67.5">
      <c r="B96" s="7" t="s">
        <v>192</v>
      </c>
      <c r="C96" s="6" t="s">
        <v>72</v>
      </c>
      <c r="D96" s="13" t="s">
        <v>193</v>
      </c>
      <c r="E96" s="8">
        <v>60</v>
      </c>
      <c r="F96" s="8" t="s">
        <v>494</v>
      </c>
      <c r="G96" s="10">
        <v>118</v>
      </c>
      <c r="H96" s="10">
        <f aca="true" t="shared" si="5" ref="H96:H121">(E96*G96)</f>
        <v>7080</v>
      </c>
    </row>
    <row r="97" spans="2:8" ht="33.75">
      <c r="B97" s="7" t="s">
        <v>194</v>
      </c>
      <c r="C97" s="6" t="s">
        <v>195</v>
      </c>
      <c r="D97" s="13" t="s">
        <v>196</v>
      </c>
      <c r="E97" s="8">
        <v>15</v>
      </c>
      <c r="F97" s="8" t="s">
        <v>494</v>
      </c>
      <c r="G97" s="10">
        <v>199</v>
      </c>
      <c r="H97" s="10">
        <f t="shared" si="5"/>
        <v>2985</v>
      </c>
    </row>
    <row r="98" spans="2:8" ht="67.5">
      <c r="B98" s="7" t="s">
        <v>197</v>
      </c>
      <c r="C98" s="6" t="s">
        <v>115</v>
      </c>
      <c r="D98" s="13" t="s">
        <v>198</v>
      </c>
      <c r="E98" s="8">
        <v>2</v>
      </c>
      <c r="F98" s="8" t="s">
        <v>494</v>
      </c>
      <c r="G98" s="10">
        <v>278</v>
      </c>
      <c r="H98" s="10">
        <f t="shared" si="5"/>
        <v>556</v>
      </c>
    </row>
    <row r="99" spans="2:8" ht="78.75">
      <c r="B99" s="7" t="s">
        <v>199</v>
      </c>
      <c r="C99" s="6" t="s">
        <v>115</v>
      </c>
      <c r="D99" s="13" t="s">
        <v>200</v>
      </c>
      <c r="E99" s="8">
        <v>2</v>
      </c>
      <c r="F99" s="8" t="s">
        <v>494</v>
      </c>
      <c r="G99" s="10">
        <v>278</v>
      </c>
      <c r="H99" s="10">
        <f t="shared" si="5"/>
        <v>556</v>
      </c>
    </row>
    <row r="100" spans="2:8" ht="67.5">
      <c r="B100" s="7" t="s">
        <v>201</v>
      </c>
      <c r="C100" s="6" t="s">
        <v>115</v>
      </c>
      <c r="D100" s="13" t="s">
        <v>202</v>
      </c>
      <c r="E100" s="8">
        <v>2</v>
      </c>
      <c r="F100" s="8" t="s">
        <v>494</v>
      </c>
      <c r="G100" s="10">
        <v>328</v>
      </c>
      <c r="H100" s="10">
        <f t="shared" si="5"/>
        <v>656</v>
      </c>
    </row>
    <row r="101" spans="2:8" ht="78.75">
      <c r="B101" s="7" t="s">
        <v>203</v>
      </c>
      <c r="C101" s="6" t="s">
        <v>115</v>
      </c>
      <c r="D101" s="13" t="s">
        <v>204</v>
      </c>
      <c r="E101" s="8">
        <v>2</v>
      </c>
      <c r="F101" s="8" t="s">
        <v>494</v>
      </c>
      <c r="G101" s="10">
        <v>328</v>
      </c>
      <c r="H101" s="10">
        <f t="shared" si="5"/>
        <v>656</v>
      </c>
    </row>
    <row r="102" spans="2:8" ht="126" customHeight="1">
      <c r="B102" s="7" t="s">
        <v>205</v>
      </c>
      <c r="C102" s="6" t="s">
        <v>101</v>
      </c>
      <c r="D102" s="13" t="s">
        <v>206</v>
      </c>
      <c r="E102" s="8">
        <v>1</v>
      </c>
      <c r="F102" s="8" t="s">
        <v>494</v>
      </c>
      <c r="G102" s="10">
        <v>329</v>
      </c>
      <c r="H102" s="10">
        <f t="shared" si="5"/>
        <v>329</v>
      </c>
    </row>
    <row r="103" spans="2:8" ht="117" customHeight="1">
      <c r="B103" s="7" t="s">
        <v>207</v>
      </c>
      <c r="C103" s="6" t="s">
        <v>101</v>
      </c>
      <c r="D103" s="13" t="s">
        <v>208</v>
      </c>
      <c r="E103" s="8">
        <v>1</v>
      </c>
      <c r="F103" s="8" t="s">
        <v>494</v>
      </c>
      <c r="G103" s="10">
        <v>329</v>
      </c>
      <c r="H103" s="10">
        <f t="shared" si="5"/>
        <v>329</v>
      </c>
    </row>
    <row r="104" spans="2:8" ht="123.75" customHeight="1">
      <c r="B104" s="7" t="s">
        <v>209</v>
      </c>
      <c r="C104" s="6" t="s">
        <v>101</v>
      </c>
      <c r="D104" s="13" t="s">
        <v>210</v>
      </c>
      <c r="E104" s="8">
        <v>2</v>
      </c>
      <c r="F104" s="8" t="s">
        <v>494</v>
      </c>
      <c r="G104" s="10">
        <v>332</v>
      </c>
      <c r="H104" s="10">
        <f t="shared" si="5"/>
        <v>664</v>
      </c>
    </row>
    <row r="105" spans="2:8" ht="119.25" customHeight="1">
      <c r="B105" s="7" t="s">
        <v>211</v>
      </c>
      <c r="C105" s="6" t="s">
        <v>101</v>
      </c>
      <c r="D105" s="13" t="s">
        <v>212</v>
      </c>
      <c r="E105" s="8">
        <v>2</v>
      </c>
      <c r="F105" s="8" t="s">
        <v>494</v>
      </c>
      <c r="G105" s="10">
        <v>332</v>
      </c>
      <c r="H105" s="10">
        <f t="shared" si="5"/>
        <v>664</v>
      </c>
    </row>
    <row r="106" spans="2:8" ht="135" customHeight="1">
      <c r="B106" s="7" t="s">
        <v>213</v>
      </c>
      <c r="C106" s="6" t="s">
        <v>110</v>
      </c>
      <c r="D106" s="13" t="s">
        <v>214</v>
      </c>
      <c r="E106" s="8">
        <v>1</v>
      </c>
      <c r="F106" s="8" t="s">
        <v>494</v>
      </c>
      <c r="G106" s="10">
        <v>334</v>
      </c>
      <c r="H106" s="10">
        <f t="shared" si="5"/>
        <v>334</v>
      </c>
    </row>
    <row r="107" spans="2:8" ht="135" customHeight="1">
      <c r="B107" s="7" t="s">
        <v>215</v>
      </c>
      <c r="C107" s="6" t="s">
        <v>110</v>
      </c>
      <c r="D107" s="13" t="s">
        <v>216</v>
      </c>
      <c r="E107" s="8">
        <v>1</v>
      </c>
      <c r="F107" s="8" t="s">
        <v>494</v>
      </c>
      <c r="G107" s="10">
        <v>334</v>
      </c>
      <c r="H107" s="10">
        <f t="shared" si="5"/>
        <v>334</v>
      </c>
    </row>
    <row r="108" spans="2:8" ht="67.5">
      <c r="B108" s="7" t="s">
        <v>217</v>
      </c>
      <c r="C108" s="6" t="s">
        <v>115</v>
      </c>
      <c r="D108" s="13" t="s">
        <v>218</v>
      </c>
      <c r="E108" s="8">
        <v>1</v>
      </c>
      <c r="F108" s="8" t="s">
        <v>494</v>
      </c>
      <c r="G108" s="10">
        <v>286</v>
      </c>
      <c r="H108" s="10">
        <f t="shared" si="5"/>
        <v>286</v>
      </c>
    </row>
    <row r="109" spans="2:8" ht="67.5">
      <c r="B109" s="7" t="s">
        <v>219</v>
      </c>
      <c r="C109" s="6" t="s">
        <v>115</v>
      </c>
      <c r="D109" s="13" t="s">
        <v>220</v>
      </c>
      <c r="E109" s="8">
        <v>1</v>
      </c>
      <c r="F109" s="8" t="s">
        <v>494</v>
      </c>
      <c r="G109" s="10">
        <v>286</v>
      </c>
      <c r="H109" s="10">
        <f t="shared" si="5"/>
        <v>286</v>
      </c>
    </row>
    <row r="110" spans="2:8" ht="136.5" customHeight="1">
      <c r="B110" s="7" t="s">
        <v>221</v>
      </c>
      <c r="C110" s="6" t="s">
        <v>222</v>
      </c>
      <c r="D110" s="13" t="s">
        <v>223</v>
      </c>
      <c r="E110" s="8">
        <v>1</v>
      </c>
      <c r="F110" s="8" t="s">
        <v>494</v>
      </c>
      <c r="G110" s="10">
        <v>384</v>
      </c>
      <c r="H110" s="10">
        <f t="shared" si="5"/>
        <v>384</v>
      </c>
    </row>
    <row r="111" spans="2:8" ht="131.25" customHeight="1">
      <c r="B111" s="7" t="s">
        <v>224</v>
      </c>
      <c r="C111" s="6" t="s">
        <v>222</v>
      </c>
      <c r="D111" s="13" t="s">
        <v>225</v>
      </c>
      <c r="E111" s="8">
        <v>1</v>
      </c>
      <c r="F111" s="8" t="s">
        <v>494</v>
      </c>
      <c r="G111" s="10">
        <v>384</v>
      </c>
      <c r="H111" s="10">
        <f t="shared" si="5"/>
        <v>384</v>
      </c>
    </row>
    <row r="112" spans="2:8" ht="78.75">
      <c r="B112" s="7" t="s">
        <v>226</v>
      </c>
      <c r="C112" s="6" t="s">
        <v>101</v>
      </c>
      <c r="D112" s="13" t="s">
        <v>227</v>
      </c>
      <c r="E112" s="8">
        <v>1</v>
      </c>
      <c r="F112" s="8" t="s">
        <v>494</v>
      </c>
      <c r="G112" s="10">
        <v>353</v>
      </c>
      <c r="H112" s="10">
        <f t="shared" si="5"/>
        <v>353</v>
      </c>
    </row>
    <row r="113" spans="2:8" ht="78.75">
      <c r="B113" s="7" t="s">
        <v>228</v>
      </c>
      <c r="C113" s="6" t="s">
        <v>101</v>
      </c>
      <c r="D113" s="13" t="s">
        <v>229</v>
      </c>
      <c r="E113" s="8">
        <v>1</v>
      </c>
      <c r="F113" s="8" t="s">
        <v>494</v>
      </c>
      <c r="G113" s="10">
        <v>353</v>
      </c>
      <c r="H113" s="10">
        <f t="shared" si="5"/>
        <v>353</v>
      </c>
    </row>
    <row r="114" spans="2:8" ht="67.5">
      <c r="B114" s="7" t="s">
        <v>230</v>
      </c>
      <c r="C114" s="6" t="s">
        <v>115</v>
      </c>
      <c r="D114" s="13" t="s">
        <v>231</v>
      </c>
      <c r="E114" s="8">
        <v>1</v>
      </c>
      <c r="F114" s="8" t="s">
        <v>494</v>
      </c>
      <c r="G114" s="10">
        <v>184</v>
      </c>
      <c r="H114" s="10">
        <f t="shared" si="5"/>
        <v>184</v>
      </c>
    </row>
    <row r="115" spans="2:8" ht="67.5">
      <c r="B115" s="7" t="s">
        <v>232</v>
      </c>
      <c r="C115" s="6" t="s">
        <v>115</v>
      </c>
      <c r="D115" s="13" t="s">
        <v>233</v>
      </c>
      <c r="E115" s="8">
        <v>1</v>
      </c>
      <c r="F115" s="8" t="s">
        <v>494</v>
      </c>
      <c r="G115" s="10">
        <v>184</v>
      </c>
      <c r="H115" s="10">
        <f t="shared" si="5"/>
        <v>184</v>
      </c>
    </row>
    <row r="116" spans="2:8" ht="67.5">
      <c r="B116" s="7" t="s">
        <v>234</v>
      </c>
      <c r="C116" s="6" t="s">
        <v>84</v>
      </c>
      <c r="D116" s="13" t="s">
        <v>235</v>
      </c>
      <c r="E116" s="8">
        <v>30</v>
      </c>
      <c r="F116" s="8" t="s">
        <v>494</v>
      </c>
      <c r="G116" s="10">
        <v>57</v>
      </c>
      <c r="H116" s="10">
        <f t="shared" si="5"/>
        <v>1710</v>
      </c>
    </row>
    <row r="117" spans="2:8" ht="67.5">
      <c r="B117" s="7" t="s">
        <v>236</v>
      </c>
      <c r="C117" s="6" t="s">
        <v>84</v>
      </c>
      <c r="D117" s="13" t="s">
        <v>237</v>
      </c>
      <c r="E117" s="8">
        <v>30</v>
      </c>
      <c r="F117" s="8" t="s">
        <v>494</v>
      </c>
      <c r="G117" s="10">
        <v>57</v>
      </c>
      <c r="H117" s="10">
        <f t="shared" si="5"/>
        <v>1710</v>
      </c>
    </row>
    <row r="118" spans="2:8" ht="33.75">
      <c r="B118" s="7" t="s">
        <v>238</v>
      </c>
      <c r="C118" s="6" t="s">
        <v>195</v>
      </c>
      <c r="D118" s="13" t="s">
        <v>239</v>
      </c>
      <c r="E118" s="8">
        <v>3</v>
      </c>
      <c r="F118" s="8" t="s">
        <v>494</v>
      </c>
      <c r="G118" s="10">
        <v>158</v>
      </c>
      <c r="H118" s="10">
        <f t="shared" si="5"/>
        <v>474</v>
      </c>
    </row>
    <row r="119" spans="2:8" ht="33.75">
      <c r="B119" s="7" t="s">
        <v>240</v>
      </c>
      <c r="C119" s="6" t="s">
        <v>195</v>
      </c>
      <c r="D119" s="13" t="s">
        <v>241</v>
      </c>
      <c r="E119" s="8">
        <v>3</v>
      </c>
      <c r="F119" s="8" t="s">
        <v>494</v>
      </c>
      <c r="G119" s="10">
        <v>195</v>
      </c>
      <c r="H119" s="10">
        <f t="shared" si="5"/>
        <v>585</v>
      </c>
    </row>
    <row r="120" spans="2:8" ht="33.75">
      <c r="B120" s="7" t="s">
        <v>242</v>
      </c>
      <c r="C120" s="6" t="s">
        <v>195</v>
      </c>
      <c r="D120" s="13" t="s">
        <v>243</v>
      </c>
      <c r="E120" s="8">
        <v>3</v>
      </c>
      <c r="F120" s="8" t="s">
        <v>494</v>
      </c>
      <c r="G120" s="10">
        <v>158</v>
      </c>
      <c r="H120" s="10">
        <f t="shared" si="5"/>
        <v>474</v>
      </c>
    </row>
    <row r="121" spans="2:8" ht="33.75">
      <c r="B121" s="7" t="s">
        <v>244</v>
      </c>
      <c r="C121" s="6" t="s">
        <v>195</v>
      </c>
      <c r="D121" s="13" t="s">
        <v>245</v>
      </c>
      <c r="E121" s="8">
        <v>3</v>
      </c>
      <c r="F121" s="8" t="s">
        <v>494</v>
      </c>
      <c r="G121" s="10">
        <v>195</v>
      </c>
      <c r="H121" s="10">
        <f t="shared" si="5"/>
        <v>585</v>
      </c>
    </row>
    <row r="122" spans="2:8" ht="15">
      <c r="B122" s="35" t="s">
        <v>391</v>
      </c>
      <c r="C122" s="36"/>
      <c r="D122" s="36"/>
      <c r="E122" s="36"/>
      <c r="F122" s="36"/>
      <c r="G122" s="36"/>
      <c r="H122" s="36"/>
    </row>
    <row r="123" spans="2:8" ht="33.75">
      <c r="B123" s="7" t="s">
        <v>246</v>
      </c>
      <c r="C123" s="6" t="s">
        <v>247</v>
      </c>
      <c r="D123" s="13" t="s">
        <v>248</v>
      </c>
      <c r="E123" s="34">
        <v>126</v>
      </c>
      <c r="F123" s="34" t="s">
        <v>392</v>
      </c>
      <c r="G123" s="33">
        <v>75</v>
      </c>
      <c r="H123" s="33">
        <f>(E123*G123)</f>
        <v>9450</v>
      </c>
    </row>
    <row r="124" spans="2:8" ht="33.75">
      <c r="B124" s="7" t="s">
        <v>249</v>
      </c>
      <c r="C124" s="6" t="s">
        <v>247</v>
      </c>
      <c r="D124" s="13" t="s">
        <v>250</v>
      </c>
      <c r="E124" s="34">
        <v>24</v>
      </c>
      <c r="F124" s="34" t="s">
        <v>393</v>
      </c>
      <c r="G124" s="33">
        <v>75</v>
      </c>
      <c r="H124" s="33">
        <f>(E124*G124)</f>
        <v>1800</v>
      </c>
    </row>
    <row r="125" spans="2:8" ht="33.75">
      <c r="B125" s="7" t="s">
        <v>251</v>
      </c>
      <c r="C125" s="6" t="s">
        <v>247</v>
      </c>
      <c r="D125" s="13" t="s">
        <v>252</v>
      </c>
      <c r="E125" s="34">
        <v>162</v>
      </c>
      <c r="F125" s="34" t="s">
        <v>393</v>
      </c>
      <c r="G125" s="33">
        <v>75</v>
      </c>
      <c r="H125" s="33">
        <f>(E125*G125)</f>
        <v>12150</v>
      </c>
    </row>
    <row r="126" spans="2:8" ht="33.75">
      <c r="B126" s="7" t="s">
        <v>253</v>
      </c>
      <c r="C126" s="6" t="s">
        <v>247</v>
      </c>
      <c r="D126" s="13" t="s">
        <v>254</v>
      </c>
      <c r="E126" s="34">
        <v>60</v>
      </c>
      <c r="F126" s="34" t="s">
        <v>393</v>
      </c>
      <c r="G126" s="33">
        <v>75</v>
      </c>
      <c r="H126" s="33">
        <f>(E126*G126)</f>
        <v>4500</v>
      </c>
    </row>
    <row r="127" spans="2:8" ht="33.75">
      <c r="B127" s="7" t="s">
        <v>255</v>
      </c>
      <c r="C127" s="6" t="s">
        <v>247</v>
      </c>
      <c r="D127" s="13" t="s">
        <v>377</v>
      </c>
      <c r="E127" s="34">
        <v>50</v>
      </c>
      <c r="F127" s="34" t="s">
        <v>393</v>
      </c>
      <c r="G127" s="33">
        <v>75</v>
      </c>
      <c r="H127" s="33">
        <f>(E127*G127)</f>
        <v>3750</v>
      </c>
    </row>
    <row r="128" spans="2:8" ht="15">
      <c r="B128" s="7" t="s">
        <v>256</v>
      </c>
      <c r="C128" s="6" t="s">
        <v>257</v>
      </c>
      <c r="D128" s="13" t="s">
        <v>258</v>
      </c>
      <c r="E128" s="8">
        <v>26</v>
      </c>
      <c r="F128" s="8" t="s">
        <v>494</v>
      </c>
      <c r="G128" s="10">
        <v>75</v>
      </c>
      <c r="H128" s="33">
        <f aca="true" t="shared" si="6" ref="H128:H135">(E128*G128)</f>
        <v>1950</v>
      </c>
    </row>
    <row r="129" spans="2:8" ht="15">
      <c r="B129" s="7" t="s">
        <v>259</v>
      </c>
      <c r="C129" s="6" t="s">
        <v>260</v>
      </c>
      <c r="D129" s="13" t="s">
        <v>261</v>
      </c>
      <c r="E129" s="8">
        <v>14</v>
      </c>
      <c r="F129" s="8" t="s">
        <v>494</v>
      </c>
      <c r="G129" s="10">
        <v>210</v>
      </c>
      <c r="H129" s="10">
        <f t="shared" si="6"/>
        <v>2940</v>
      </c>
    </row>
    <row r="130" spans="2:8" ht="78.75">
      <c r="B130" s="7" t="s">
        <v>262</v>
      </c>
      <c r="C130" s="6" t="s">
        <v>263</v>
      </c>
      <c r="D130" s="13" t="s">
        <v>264</v>
      </c>
      <c r="E130" s="8">
        <v>9</v>
      </c>
      <c r="F130" s="8" t="s">
        <v>494</v>
      </c>
      <c r="G130" s="10">
        <v>900</v>
      </c>
      <c r="H130" s="10">
        <f t="shared" si="6"/>
        <v>8100</v>
      </c>
    </row>
    <row r="131" spans="2:8" ht="33.75">
      <c r="B131" s="7" t="s">
        <v>265</v>
      </c>
      <c r="C131" s="6" t="s">
        <v>72</v>
      </c>
      <c r="D131" s="13" t="s">
        <v>266</v>
      </c>
      <c r="E131" s="8">
        <v>300</v>
      </c>
      <c r="F131" s="8" t="s">
        <v>494</v>
      </c>
      <c r="G131" s="10">
        <v>62</v>
      </c>
      <c r="H131" s="10">
        <f t="shared" si="6"/>
        <v>18600</v>
      </c>
    </row>
    <row r="132" spans="2:8" ht="22.5">
      <c r="B132" s="7" t="s">
        <v>267</v>
      </c>
      <c r="C132" s="6" t="s">
        <v>268</v>
      </c>
      <c r="D132" s="13" t="s">
        <v>269</v>
      </c>
      <c r="E132" s="8">
        <v>6</v>
      </c>
      <c r="F132" s="8" t="s">
        <v>494</v>
      </c>
      <c r="G132" s="10">
        <v>1200</v>
      </c>
      <c r="H132" s="33">
        <f t="shared" si="6"/>
        <v>7200</v>
      </c>
    </row>
    <row r="133" spans="2:8" ht="33.75">
      <c r="B133" s="7" t="s">
        <v>270</v>
      </c>
      <c r="C133" s="6" t="s">
        <v>69</v>
      </c>
      <c r="D133" s="13" t="s">
        <v>271</v>
      </c>
      <c r="E133" s="8">
        <v>2</v>
      </c>
      <c r="F133" s="8" t="s">
        <v>494</v>
      </c>
      <c r="G133" s="10">
        <v>399</v>
      </c>
      <c r="H133" s="10">
        <f t="shared" si="6"/>
        <v>798</v>
      </c>
    </row>
    <row r="134" spans="2:8" ht="123.75" customHeight="1">
      <c r="B134" s="7" t="s">
        <v>272</v>
      </c>
      <c r="C134" s="6" t="s">
        <v>101</v>
      </c>
      <c r="D134" s="13" t="s">
        <v>273</v>
      </c>
      <c r="E134" s="8">
        <v>2</v>
      </c>
      <c r="F134" s="8" t="s">
        <v>494</v>
      </c>
      <c r="G134" s="10">
        <v>354</v>
      </c>
      <c r="H134" s="10">
        <f t="shared" si="6"/>
        <v>708</v>
      </c>
    </row>
    <row r="135" spans="2:8" ht="126" customHeight="1">
      <c r="B135" s="7" t="s">
        <v>274</v>
      </c>
      <c r="C135" s="6" t="s">
        <v>101</v>
      </c>
      <c r="D135" s="13" t="s">
        <v>275</v>
      </c>
      <c r="E135" s="8">
        <v>6</v>
      </c>
      <c r="F135" s="8" t="s">
        <v>494</v>
      </c>
      <c r="G135" s="10">
        <v>296</v>
      </c>
      <c r="H135" s="10">
        <f t="shared" si="6"/>
        <v>1776</v>
      </c>
    </row>
    <row r="136" spans="2:8" ht="15">
      <c r="B136" s="35" t="s">
        <v>409</v>
      </c>
      <c r="C136" s="36"/>
      <c r="D136" s="36"/>
      <c r="E136" s="36"/>
      <c r="F136" s="36"/>
      <c r="G136" s="36"/>
      <c r="H136" s="36"/>
    </row>
    <row r="137" spans="2:8" ht="22.5">
      <c r="B137" s="7" t="s">
        <v>394</v>
      </c>
      <c r="C137" s="14" t="s">
        <v>276</v>
      </c>
      <c r="D137" s="14" t="s">
        <v>277</v>
      </c>
      <c r="E137" s="34">
        <v>1</v>
      </c>
      <c r="F137" s="8" t="s">
        <v>494</v>
      </c>
      <c r="G137" s="10">
        <v>3400</v>
      </c>
      <c r="H137" s="10">
        <f aca="true" t="shared" si="7" ref="H137:H144">(E137*G137)</f>
        <v>3400</v>
      </c>
    </row>
    <row r="138" spans="2:8" ht="22.5">
      <c r="B138" s="7" t="s">
        <v>395</v>
      </c>
      <c r="C138" s="14" t="s">
        <v>278</v>
      </c>
      <c r="D138" s="14" t="s">
        <v>279</v>
      </c>
      <c r="E138" s="34">
        <v>1</v>
      </c>
      <c r="F138" s="8" t="s">
        <v>494</v>
      </c>
      <c r="G138" s="10">
        <v>3400</v>
      </c>
      <c r="H138" s="10">
        <f t="shared" si="7"/>
        <v>3400</v>
      </c>
    </row>
    <row r="139" spans="2:8" ht="22.5">
      <c r="B139" s="7" t="s">
        <v>396</v>
      </c>
      <c r="C139" s="14" t="s">
        <v>280</v>
      </c>
      <c r="D139" s="14" t="s">
        <v>281</v>
      </c>
      <c r="E139" s="34">
        <v>1</v>
      </c>
      <c r="F139" s="8" t="s">
        <v>494</v>
      </c>
      <c r="G139" s="10">
        <v>3850</v>
      </c>
      <c r="H139" s="10">
        <f t="shared" si="7"/>
        <v>3850</v>
      </c>
    </row>
    <row r="140" spans="2:8" ht="15">
      <c r="B140" s="7" t="s">
        <v>397</v>
      </c>
      <c r="C140" s="14" t="s">
        <v>282</v>
      </c>
      <c r="D140" s="14" t="s">
        <v>283</v>
      </c>
      <c r="E140" s="34">
        <v>1</v>
      </c>
      <c r="F140" s="8" t="s">
        <v>494</v>
      </c>
      <c r="G140" s="10">
        <v>3400</v>
      </c>
      <c r="H140" s="10">
        <f t="shared" si="7"/>
        <v>3400</v>
      </c>
    </row>
    <row r="141" spans="2:8" ht="67.5">
      <c r="B141" s="7" t="s">
        <v>398</v>
      </c>
      <c r="C141" s="14" t="s">
        <v>284</v>
      </c>
      <c r="D141" s="13" t="s">
        <v>285</v>
      </c>
      <c r="E141" s="34">
        <v>1</v>
      </c>
      <c r="F141" s="8" t="s">
        <v>494</v>
      </c>
      <c r="G141" s="10">
        <v>1710</v>
      </c>
      <c r="H141" s="10">
        <f t="shared" si="7"/>
        <v>1710</v>
      </c>
    </row>
    <row r="142" spans="2:8" ht="22.5">
      <c r="B142" s="7" t="s">
        <v>399</v>
      </c>
      <c r="C142" s="14" t="s">
        <v>286</v>
      </c>
      <c r="D142" s="14" t="s">
        <v>287</v>
      </c>
      <c r="E142" s="34">
        <v>1</v>
      </c>
      <c r="F142" s="8" t="s">
        <v>494</v>
      </c>
      <c r="G142" s="10">
        <v>2300</v>
      </c>
      <c r="H142" s="10">
        <f t="shared" si="7"/>
        <v>2300</v>
      </c>
    </row>
    <row r="143" spans="2:8" ht="33.75">
      <c r="B143" s="7" t="s">
        <v>400</v>
      </c>
      <c r="C143" s="14" t="s">
        <v>288</v>
      </c>
      <c r="D143" s="14" t="s">
        <v>289</v>
      </c>
      <c r="E143" s="34">
        <v>1</v>
      </c>
      <c r="F143" s="8" t="s">
        <v>494</v>
      </c>
      <c r="G143" s="10">
        <v>1600</v>
      </c>
      <c r="H143" s="10">
        <f t="shared" si="7"/>
        <v>1600</v>
      </c>
    </row>
    <row r="144" spans="2:8" ht="22.5">
      <c r="B144" s="7" t="s">
        <v>401</v>
      </c>
      <c r="C144" s="14" t="s">
        <v>290</v>
      </c>
      <c r="D144" s="14" t="s">
        <v>291</v>
      </c>
      <c r="E144" s="34">
        <v>1</v>
      </c>
      <c r="F144" s="8" t="s">
        <v>494</v>
      </c>
      <c r="G144" s="10">
        <v>1200</v>
      </c>
      <c r="H144" s="10">
        <f t="shared" si="7"/>
        <v>1200</v>
      </c>
    </row>
    <row r="145" spans="2:8" ht="15">
      <c r="B145" s="7"/>
      <c r="C145" s="14"/>
      <c r="D145" s="13"/>
      <c r="E145" s="34"/>
      <c r="F145" s="8"/>
      <c r="G145" s="10"/>
      <c r="H145" s="10"/>
    </row>
    <row r="146" spans="2:8" ht="15">
      <c r="B146" s="35" t="s">
        <v>410</v>
      </c>
      <c r="C146" s="36"/>
      <c r="D146" s="36"/>
      <c r="E146" s="36"/>
      <c r="F146" s="36"/>
      <c r="G146" s="36"/>
      <c r="H146" s="36"/>
    </row>
    <row r="147" spans="2:8" ht="45">
      <c r="B147" s="7" t="s">
        <v>402</v>
      </c>
      <c r="C147" s="6" t="s">
        <v>82</v>
      </c>
      <c r="D147" s="13" t="s">
        <v>292</v>
      </c>
      <c r="E147" s="8">
        <v>12</v>
      </c>
      <c r="F147" s="8" t="s">
        <v>494</v>
      </c>
      <c r="G147" s="10">
        <v>179</v>
      </c>
      <c r="H147" s="10">
        <f aca="true" t="shared" si="8" ref="H147:H153">(E147*G147)</f>
        <v>2148</v>
      </c>
    </row>
    <row r="148" spans="2:8" ht="67.5">
      <c r="B148" s="7" t="s">
        <v>403</v>
      </c>
      <c r="C148" s="6" t="s">
        <v>84</v>
      </c>
      <c r="D148" s="13" t="s">
        <v>293</v>
      </c>
      <c r="E148" s="8">
        <v>24</v>
      </c>
      <c r="F148" s="8" t="s">
        <v>494</v>
      </c>
      <c r="G148" s="10">
        <v>57</v>
      </c>
      <c r="H148" s="10">
        <f t="shared" si="8"/>
        <v>1368</v>
      </c>
    </row>
    <row r="149" spans="2:8" ht="122.25" customHeight="1">
      <c r="B149" s="7" t="s">
        <v>404</v>
      </c>
      <c r="C149" s="6" t="s">
        <v>101</v>
      </c>
      <c r="D149" s="13" t="s">
        <v>294</v>
      </c>
      <c r="E149" s="8">
        <v>2</v>
      </c>
      <c r="F149" s="8" t="s">
        <v>494</v>
      </c>
      <c r="G149" s="10">
        <v>332</v>
      </c>
      <c r="H149" s="10">
        <f t="shared" si="8"/>
        <v>664</v>
      </c>
    </row>
    <row r="150" spans="2:8" ht="132" customHeight="1">
      <c r="B150" s="7" t="s">
        <v>405</v>
      </c>
      <c r="C150" s="6" t="s">
        <v>165</v>
      </c>
      <c r="D150" s="13" t="s">
        <v>295</v>
      </c>
      <c r="E150" s="8">
        <v>2</v>
      </c>
      <c r="F150" s="8" t="s">
        <v>494</v>
      </c>
      <c r="G150" s="10">
        <v>399</v>
      </c>
      <c r="H150" s="10">
        <f t="shared" si="8"/>
        <v>798</v>
      </c>
    </row>
    <row r="151" spans="2:8" ht="135" customHeight="1">
      <c r="B151" s="7" t="s">
        <v>406</v>
      </c>
      <c r="C151" s="6" t="s">
        <v>110</v>
      </c>
      <c r="D151" s="13" t="s">
        <v>296</v>
      </c>
      <c r="E151" s="8">
        <v>2</v>
      </c>
      <c r="F151" s="8" t="s">
        <v>494</v>
      </c>
      <c r="G151" s="10">
        <v>334</v>
      </c>
      <c r="H151" s="10">
        <f t="shared" si="8"/>
        <v>668</v>
      </c>
    </row>
    <row r="152" spans="2:8" ht="22.5">
      <c r="B152" s="7" t="s">
        <v>407</v>
      </c>
      <c r="C152" s="6" t="s">
        <v>72</v>
      </c>
      <c r="D152" s="13" t="s">
        <v>73</v>
      </c>
      <c r="E152" s="8">
        <v>1</v>
      </c>
      <c r="F152" s="8" t="s">
        <v>494</v>
      </c>
      <c r="G152" s="10">
        <v>92</v>
      </c>
      <c r="H152" s="10">
        <f t="shared" si="8"/>
        <v>92</v>
      </c>
    </row>
    <row r="153" spans="2:8" ht="45">
      <c r="B153" s="7" t="s">
        <v>408</v>
      </c>
      <c r="C153" s="6" t="s">
        <v>89</v>
      </c>
      <c r="D153" s="13" t="s">
        <v>297</v>
      </c>
      <c r="E153" s="8">
        <v>1</v>
      </c>
      <c r="F153" s="8" t="s">
        <v>494</v>
      </c>
      <c r="G153" s="10">
        <v>428</v>
      </c>
      <c r="H153" s="10">
        <f t="shared" si="8"/>
        <v>428</v>
      </c>
    </row>
    <row r="154" spans="2:8" ht="15">
      <c r="B154" s="35" t="s">
        <v>411</v>
      </c>
      <c r="C154" s="36"/>
      <c r="D154" s="36"/>
      <c r="E154" s="36"/>
      <c r="F154" s="36"/>
      <c r="G154" s="36"/>
      <c r="H154" s="36"/>
    </row>
    <row r="155" spans="2:8" ht="90.75" customHeight="1">
      <c r="B155" s="7" t="s">
        <v>417</v>
      </c>
      <c r="C155" s="6" t="s">
        <v>82</v>
      </c>
      <c r="D155" s="13" t="s">
        <v>378</v>
      </c>
      <c r="E155" s="8">
        <v>12</v>
      </c>
      <c r="F155" s="8" t="s">
        <v>494</v>
      </c>
      <c r="G155" s="10">
        <v>104</v>
      </c>
      <c r="H155" s="10">
        <f aca="true" t="shared" si="9" ref="H155:H161">(E155*G155)</f>
        <v>1248</v>
      </c>
    </row>
    <row r="156" spans="2:8" ht="67.5">
      <c r="B156" s="7" t="s">
        <v>418</v>
      </c>
      <c r="C156" s="6" t="s">
        <v>84</v>
      </c>
      <c r="D156" s="13" t="s">
        <v>293</v>
      </c>
      <c r="E156" s="8">
        <v>24</v>
      </c>
      <c r="F156" s="8" t="s">
        <v>494</v>
      </c>
      <c r="G156" s="10">
        <v>57</v>
      </c>
      <c r="H156" s="10">
        <f t="shared" si="9"/>
        <v>1368</v>
      </c>
    </row>
    <row r="157" spans="2:8" ht="119.25" customHeight="1">
      <c r="B157" s="7" t="s">
        <v>419</v>
      </c>
      <c r="C157" s="6" t="s">
        <v>101</v>
      </c>
      <c r="D157" s="13" t="s">
        <v>294</v>
      </c>
      <c r="E157" s="8">
        <v>2</v>
      </c>
      <c r="F157" s="8" t="s">
        <v>494</v>
      </c>
      <c r="G157" s="10">
        <v>332</v>
      </c>
      <c r="H157" s="10">
        <f t="shared" si="9"/>
        <v>664</v>
      </c>
    </row>
    <row r="158" spans="2:8" ht="132" customHeight="1">
      <c r="B158" s="7" t="s">
        <v>420</v>
      </c>
      <c r="C158" s="6" t="s">
        <v>165</v>
      </c>
      <c r="D158" s="13" t="s">
        <v>295</v>
      </c>
      <c r="E158" s="8">
        <v>2</v>
      </c>
      <c r="F158" s="8" t="s">
        <v>494</v>
      </c>
      <c r="G158" s="10">
        <v>399</v>
      </c>
      <c r="H158" s="10">
        <f t="shared" si="9"/>
        <v>798</v>
      </c>
    </row>
    <row r="159" spans="2:8" ht="126" customHeight="1">
      <c r="B159" s="7" t="s">
        <v>421</v>
      </c>
      <c r="C159" s="6" t="s">
        <v>110</v>
      </c>
      <c r="D159" s="13" t="s">
        <v>296</v>
      </c>
      <c r="E159" s="8">
        <v>1</v>
      </c>
      <c r="F159" s="8" t="s">
        <v>494</v>
      </c>
      <c r="G159" s="10">
        <v>334</v>
      </c>
      <c r="H159" s="10">
        <f t="shared" si="9"/>
        <v>334</v>
      </c>
    </row>
    <row r="160" spans="2:8" ht="22.5">
      <c r="B160" s="7" t="s">
        <v>422</v>
      </c>
      <c r="C160" s="6" t="s">
        <v>72</v>
      </c>
      <c r="D160" s="13" t="s">
        <v>73</v>
      </c>
      <c r="E160" s="8">
        <v>1</v>
      </c>
      <c r="F160" s="8" t="s">
        <v>494</v>
      </c>
      <c r="G160" s="10">
        <v>92</v>
      </c>
      <c r="H160" s="10">
        <f t="shared" si="9"/>
        <v>92</v>
      </c>
    </row>
    <row r="161" spans="2:8" ht="15">
      <c r="B161" s="7" t="s">
        <v>423</v>
      </c>
      <c r="C161" s="6" t="s">
        <v>278</v>
      </c>
      <c r="D161" s="14" t="s">
        <v>298</v>
      </c>
      <c r="E161" s="8">
        <v>1</v>
      </c>
      <c r="F161" s="8" t="s">
        <v>494</v>
      </c>
      <c r="G161" s="10">
        <v>3050</v>
      </c>
      <c r="H161" s="10">
        <f t="shared" si="9"/>
        <v>3050</v>
      </c>
    </row>
    <row r="162" spans="2:8" ht="15">
      <c r="B162" s="35" t="s">
        <v>412</v>
      </c>
      <c r="C162" s="36"/>
      <c r="D162" s="36"/>
      <c r="E162" s="36"/>
      <c r="F162" s="36"/>
      <c r="G162" s="36"/>
      <c r="H162" s="36"/>
    </row>
    <row r="163" spans="2:8" ht="56.25">
      <c r="B163" s="7" t="s">
        <v>424</v>
      </c>
      <c r="C163" s="6" t="s">
        <v>69</v>
      </c>
      <c r="D163" s="13" t="s">
        <v>299</v>
      </c>
      <c r="E163" s="8">
        <v>2</v>
      </c>
      <c r="F163" s="8" t="s">
        <v>494</v>
      </c>
      <c r="G163" s="10">
        <v>356</v>
      </c>
      <c r="H163" s="33">
        <f aca="true" t="shared" si="10" ref="H163:H168">(E163*G163)</f>
        <v>712</v>
      </c>
    </row>
    <row r="164" spans="2:8" ht="33.75">
      <c r="B164" s="7" t="s">
        <v>425</v>
      </c>
      <c r="C164" s="6" t="s">
        <v>300</v>
      </c>
      <c r="D164" s="13" t="s">
        <v>301</v>
      </c>
      <c r="E164" s="8">
        <v>2</v>
      </c>
      <c r="F164" s="8" t="s">
        <v>494</v>
      </c>
      <c r="G164" s="10">
        <v>314</v>
      </c>
      <c r="H164" s="10">
        <f t="shared" si="10"/>
        <v>628</v>
      </c>
    </row>
    <row r="165" spans="2:8" ht="33.75">
      <c r="B165" s="7" t="s">
        <v>426</v>
      </c>
      <c r="C165" s="6" t="s">
        <v>182</v>
      </c>
      <c r="D165" s="13" t="s">
        <v>183</v>
      </c>
      <c r="E165" s="8">
        <v>2</v>
      </c>
      <c r="F165" s="8" t="s">
        <v>494</v>
      </c>
      <c r="G165" s="10">
        <v>266</v>
      </c>
      <c r="H165" s="10">
        <f t="shared" si="10"/>
        <v>532</v>
      </c>
    </row>
    <row r="166" spans="2:8" ht="56.25">
      <c r="B166" s="7" t="s">
        <v>427</v>
      </c>
      <c r="C166" s="6" t="s">
        <v>188</v>
      </c>
      <c r="D166" s="13" t="s">
        <v>302</v>
      </c>
      <c r="E166" s="8">
        <v>34</v>
      </c>
      <c r="F166" s="8" t="s">
        <v>494</v>
      </c>
      <c r="G166" s="10">
        <v>325</v>
      </c>
      <c r="H166" s="10">
        <f t="shared" si="10"/>
        <v>11050</v>
      </c>
    </row>
    <row r="167" spans="2:8" ht="62.25" customHeight="1">
      <c r="B167" s="7" t="s">
        <v>428</v>
      </c>
      <c r="C167" s="6" t="s">
        <v>72</v>
      </c>
      <c r="D167" s="13" t="s">
        <v>303</v>
      </c>
      <c r="E167" s="8">
        <v>34</v>
      </c>
      <c r="F167" s="8" t="s">
        <v>494</v>
      </c>
      <c r="G167" s="10">
        <v>290</v>
      </c>
      <c r="H167" s="10">
        <f t="shared" si="10"/>
        <v>9860</v>
      </c>
    </row>
    <row r="168" spans="2:8" ht="112.5">
      <c r="B168" s="7" t="s">
        <v>429</v>
      </c>
      <c r="C168" s="6" t="s">
        <v>379</v>
      </c>
      <c r="D168" s="13" t="s">
        <v>304</v>
      </c>
      <c r="E168" s="8">
        <v>2</v>
      </c>
      <c r="F168" s="8" t="s">
        <v>494</v>
      </c>
      <c r="G168" s="11">
        <v>2900</v>
      </c>
      <c r="H168" s="10">
        <f t="shared" si="10"/>
        <v>5800</v>
      </c>
    </row>
    <row r="169" spans="2:8" ht="15">
      <c r="B169" s="35" t="s">
        <v>413</v>
      </c>
      <c r="C169" s="36"/>
      <c r="D169" s="36"/>
      <c r="E169" s="36"/>
      <c r="F169" s="36"/>
      <c r="G169" s="36"/>
      <c r="H169" s="36"/>
    </row>
    <row r="170" spans="2:8" ht="33.75">
      <c r="B170" s="7" t="s">
        <v>430</v>
      </c>
      <c r="C170" s="6" t="s">
        <v>69</v>
      </c>
      <c r="D170" s="13" t="s">
        <v>305</v>
      </c>
      <c r="E170" s="8">
        <v>4</v>
      </c>
      <c r="F170" s="8" t="s">
        <v>494</v>
      </c>
      <c r="G170" s="10">
        <v>399</v>
      </c>
      <c r="H170" s="10">
        <f aca="true" t="shared" si="11" ref="H170:H189">(E170*G170)</f>
        <v>1596</v>
      </c>
    </row>
    <row r="171" spans="2:8" ht="33.75">
      <c r="B171" s="7" t="s">
        <v>431</v>
      </c>
      <c r="C171" s="6" t="s">
        <v>69</v>
      </c>
      <c r="D171" s="13" t="s">
        <v>306</v>
      </c>
      <c r="E171" s="8">
        <v>2</v>
      </c>
      <c r="F171" s="8" t="s">
        <v>494</v>
      </c>
      <c r="G171" s="10">
        <v>399</v>
      </c>
      <c r="H171" s="10">
        <f t="shared" si="11"/>
        <v>798</v>
      </c>
    </row>
    <row r="172" spans="2:8" ht="33.75">
      <c r="B172" s="7" t="s">
        <v>432</v>
      </c>
      <c r="C172" s="6" t="s">
        <v>182</v>
      </c>
      <c r="D172" s="13" t="s">
        <v>183</v>
      </c>
      <c r="E172" s="8">
        <v>6</v>
      </c>
      <c r="F172" s="8" t="s">
        <v>494</v>
      </c>
      <c r="G172" s="10">
        <v>266</v>
      </c>
      <c r="H172" s="10">
        <f t="shared" si="11"/>
        <v>1596</v>
      </c>
    </row>
    <row r="173" spans="2:8" ht="22.5">
      <c r="B173" s="7" t="s">
        <v>433</v>
      </c>
      <c r="C173" s="6" t="s">
        <v>72</v>
      </c>
      <c r="D173" s="13" t="s">
        <v>307</v>
      </c>
      <c r="E173" s="8">
        <v>3</v>
      </c>
      <c r="F173" s="8" t="s">
        <v>494</v>
      </c>
      <c r="G173" s="10">
        <v>110</v>
      </c>
      <c r="H173" s="10">
        <f t="shared" si="11"/>
        <v>330</v>
      </c>
    </row>
    <row r="174" spans="2:8" ht="112.5">
      <c r="B174" s="7" t="s">
        <v>434</v>
      </c>
      <c r="C174" s="6" t="s">
        <v>101</v>
      </c>
      <c r="D174" s="13" t="s">
        <v>308</v>
      </c>
      <c r="E174" s="8">
        <v>1</v>
      </c>
      <c r="F174" s="8" t="s">
        <v>494</v>
      </c>
      <c r="G174" s="10">
        <v>249</v>
      </c>
      <c r="H174" s="10">
        <f t="shared" si="11"/>
        <v>249</v>
      </c>
    </row>
    <row r="175" spans="2:8" ht="112.5">
      <c r="B175" s="7" t="s">
        <v>435</v>
      </c>
      <c r="C175" s="6" t="s">
        <v>101</v>
      </c>
      <c r="D175" s="13" t="s">
        <v>309</v>
      </c>
      <c r="E175" s="8">
        <v>1</v>
      </c>
      <c r="F175" s="8" t="s">
        <v>494</v>
      </c>
      <c r="G175" s="10">
        <v>348</v>
      </c>
      <c r="H175" s="10">
        <f t="shared" si="11"/>
        <v>348</v>
      </c>
    </row>
    <row r="176" spans="2:8" ht="112.5">
      <c r="B176" s="7" t="s">
        <v>436</v>
      </c>
      <c r="C176" s="6" t="s">
        <v>101</v>
      </c>
      <c r="D176" s="13" t="s">
        <v>310</v>
      </c>
      <c r="E176" s="8">
        <v>1</v>
      </c>
      <c r="F176" s="8" t="s">
        <v>494</v>
      </c>
      <c r="G176" s="10">
        <v>426</v>
      </c>
      <c r="H176" s="10">
        <f t="shared" si="11"/>
        <v>426</v>
      </c>
    </row>
    <row r="177" spans="2:8" ht="123.75">
      <c r="B177" s="7" t="s">
        <v>437</v>
      </c>
      <c r="C177" s="6" t="s">
        <v>101</v>
      </c>
      <c r="D177" s="13" t="s">
        <v>311</v>
      </c>
      <c r="E177" s="8">
        <v>1</v>
      </c>
      <c r="F177" s="8" t="s">
        <v>494</v>
      </c>
      <c r="G177" s="10">
        <v>332</v>
      </c>
      <c r="H177" s="10">
        <f t="shared" si="11"/>
        <v>332</v>
      </c>
    </row>
    <row r="178" spans="2:8" ht="67.5">
      <c r="B178" s="7" t="s">
        <v>438</v>
      </c>
      <c r="C178" s="6" t="s">
        <v>115</v>
      </c>
      <c r="D178" s="13" t="s">
        <v>312</v>
      </c>
      <c r="E178" s="8">
        <v>1</v>
      </c>
      <c r="F178" s="8" t="s">
        <v>494</v>
      </c>
      <c r="G178" s="10">
        <v>286</v>
      </c>
      <c r="H178" s="10">
        <f t="shared" si="11"/>
        <v>286</v>
      </c>
    </row>
    <row r="179" spans="2:8" ht="123.75">
      <c r="B179" s="7" t="s">
        <v>439</v>
      </c>
      <c r="C179" s="6" t="s">
        <v>110</v>
      </c>
      <c r="D179" s="13" t="s">
        <v>313</v>
      </c>
      <c r="E179" s="8">
        <v>1</v>
      </c>
      <c r="F179" s="8" t="s">
        <v>494</v>
      </c>
      <c r="G179" s="10">
        <v>334</v>
      </c>
      <c r="H179" s="10">
        <f t="shared" si="11"/>
        <v>334</v>
      </c>
    </row>
    <row r="180" spans="2:8" ht="90">
      <c r="B180" s="7" t="s">
        <v>440</v>
      </c>
      <c r="C180" s="6" t="s">
        <v>314</v>
      </c>
      <c r="D180" s="13" t="s">
        <v>315</v>
      </c>
      <c r="E180" s="8">
        <v>1</v>
      </c>
      <c r="F180" s="8" t="s">
        <v>494</v>
      </c>
      <c r="G180" s="10">
        <v>403</v>
      </c>
      <c r="H180" s="10">
        <f t="shared" si="11"/>
        <v>403</v>
      </c>
    </row>
    <row r="181" spans="2:8" ht="120.75" customHeight="1">
      <c r="B181" s="7" t="s">
        <v>441</v>
      </c>
      <c r="C181" s="6" t="s">
        <v>101</v>
      </c>
      <c r="D181" s="13" t="s">
        <v>316</v>
      </c>
      <c r="E181" s="8">
        <v>1</v>
      </c>
      <c r="F181" s="8" t="s">
        <v>494</v>
      </c>
      <c r="G181" s="10">
        <v>329</v>
      </c>
      <c r="H181" s="10">
        <f t="shared" si="11"/>
        <v>329</v>
      </c>
    </row>
    <row r="182" spans="2:8" ht="123.75">
      <c r="B182" s="7" t="s">
        <v>442</v>
      </c>
      <c r="C182" s="6" t="s">
        <v>101</v>
      </c>
      <c r="D182" s="13" t="s">
        <v>317</v>
      </c>
      <c r="E182" s="8">
        <v>1</v>
      </c>
      <c r="F182" s="8" t="s">
        <v>494</v>
      </c>
      <c r="G182" s="10">
        <v>332</v>
      </c>
      <c r="H182" s="10">
        <f t="shared" si="11"/>
        <v>332</v>
      </c>
    </row>
    <row r="183" spans="2:8" ht="123.75">
      <c r="B183" s="7" t="s">
        <v>443</v>
      </c>
      <c r="C183" s="6" t="s">
        <v>110</v>
      </c>
      <c r="D183" s="13" t="s">
        <v>318</v>
      </c>
      <c r="E183" s="8">
        <v>4</v>
      </c>
      <c r="F183" s="8" t="s">
        <v>494</v>
      </c>
      <c r="G183" s="10">
        <v>270</v>
      </c>
      <c r="H183" s="33">
        <f t="shared" si="11"/>
        <v>1080</v>
      </c>
    </row>
    <row r="184" spans="2:8" ht="90">
      <c r="B184" s="7" t="s">
        <v>444</v>
      </c>
      <c r="C184" s="6" t="s">
        <v>319</v>
      </c>
      <c r="D184" s="13" t="s">
        <v>320</v>
      </c>
      <c r="E184" s="8">
        <v>1</v>
      </c>
      <c r="F184" s="8" t="s">
        <v>494</v>
      </c>
      <c r="G184" s="10">
        <v>300</v>
      </c>
      <c r="H184" s="10">
        <f t="shared" si="11"/>
        <v>300</v>
      </c>
    </row>
    <row r="185" spans="2:8" ht="123.75">
      <c r="B185" s="7" t="s">
        <v>445</v>
      </c>
      <c r="C185" s="6" t="s">
        <v>110</v>
      </c>
      <c r="D185" s="13" t="s">
        <v>321</v>
      </c>
      <c r="E185" s="8">
        <v>1</v>
      </c>
      <c r="F185" s="8" t="s">
        <v>494</v>
      </c>
      <c r="G185" s="10">
        <v>334</v>
      </c>
      <c r="H185" s="10">
        <f t="shared" si="11"/>
        <v>334</v>
      </c>
    </row>
    <row r="186" spans="2:8" ht="101.25">
      <c r="B186" s="7" t="s">
        <v>446</v>
      </c>
      <c r="C186" s="6" t="s">
        <v>101</v>
      </c>
      <c r="D186" s="13" t="s">
        <v>142</v>
      </c>
      <c r="E186" s="8">
        <v>1</v>
      </c>
      <c r="F186" s="8" t="s">
        <v>494</v>
      </c>
      <c r="G186" s="10">
        <v>276</v>
      </c>
      <c r="H186" s="10">
        <f t="shared" si="11"/>
        <v>276</v>
      </c>
    </row>
    <row r="187" spans="2:8" ht="101.25">
      <c r="B187" s="7" t="s">
        <v>447</v>
      </c>
      <c r="C187" s="6" t="s">
        <v>110</v>
      </c>
      <c r="D187" s="13" t="s">
        <v>322</v>
      </c>
      <c r="E187" s="8">
        <v>1</v>
      </c>
      <c r="F187" s="8" t="s">
        <v>494</v>
      </c>
      <c r="G187" s="10">
        <v>235</v>
      </c>
      <c r="H187" s="10">
        <f t="shared" si="11"/>
        <v>235</v>
      </c>
    </row>
    <row r="188" spans="2:8" ht="101.25">
      <c r="B188" s="7" t="s">
        <v>448</v>
      </c>
      <c r="C188" s="6" t="s">
        <v>101</v>
      </c>
      <c r="D188" s="13" t="s">
        <v>146</v>
      </c>
      <c r="E188" s="8">
        <v>1</v>
      </c>
      <c r="F188" s="8" t="s">
        <v>494</v>
      </c>
      <c r="G188" s="10">
        <v>292</v>
      </c>
      <c r="H188" s="10">
        <f t="shared" si="11"/>
        <v>292</v>
      </c>
    </row>
    <row r="189" spans="2:8" ht="67.5">
      <c r="B189" s="7" t="s">
        <v>449</v>
      </c>
      <c r="C189" s="6" t="s">
        <v>314</v>
      </c>
      <c r="D189" s="13" t="s">
        <v>323</v>
      </c>
      <c r="E189" s="8">
        <v>1</v>
      </c>
      <c r="F189" s="8" t="s">
        <v>494</v>
      </c>
      <c r="G189" s="10">
        <v>335</v>
      </c>
      <c r="H189" s="10">
        <f t="shared" si="11"/>
        <v>335</v>
      </c>
    </row>
    <row r="190" spans="2:8" ht="15">
      <c r="B190" s="35" t="s">
        <v>414</v>
      </c>
      <c r="C190" s="36"/>
      <c r="D190" s="36"/>
      <c r="E190" s="36"/>
      <c r="F190" s="36"/>
      <c r="G190" s="36"/>
      <c r="H190" s="36"/>
    </row>
    <row r="191" spans="2:8" ht="45">
      <c r="B191" s="7" t="s">
        <v>450</v>
      </c>
      <c r="C191" s="6" t="s">
        <v>195</v>
      </c>
      <c r="D191" s="13" t="s">
        <v>324</v>
      </c>
      <c r="E191" s="8">
        <v>6</v>
      </c>
      <c r="F191" s="8" t="s">
        <v>494</v>
      </c>
      <c r="G191" s="10">
        <v>241</v>
      </c>
      <c r="H191" s="10">
        <f aca="true" t="shared" si="12" ref="H191:H200">(E191*G191)</f>
        <v>1446</v>
      </c>
    </row>
    <row r="192" spans="2:8" ht="45">
      <c r="B192" s="7" t="s">
        <v>451</v>
      </c>
      <c r="C192" s="6" t="s">
        <v>72</v>
      </c>
      <c r="D192" s="13" t="s">
        <v>325</v>
      </c>
      <c r="E192" s="8">
        <v>40</v>
      </c>
      <c r="F192" s="8" t="s">
        <v>494</v>
      </c>
      <c r="G192" s="10">
        <v>185</v>
      </c>
      <c r="H192" s="10">
        <f t="shared" si="12"/>
        <v>7400</v>
      </c>
    </row>
    <row r="193" spans="2:8" ht="56.25">
      <c r="B193" s="7" t="s">
        <v>452</v>
      </c>
      <c r="C193" s="6" t="s">
        <v>188</v>
      </c>
      <c r="D193" s="13" t="s">
        <v>326</v>
      </c>
      <c r="E193" s="8">
        <v>3</v>
      </c>
      <c r="F193" s="8" t="s">
        <v>494</v>
      </c>
      <c r="G193" s="10">
        <v>325</v>
      </c>
      <c r="H193" s="10">
        <f t="shared" si="12"/>
        <v>975</v>
      </c>
    </row>
    <row r="194" spans="2:8" ht="123.75">
      <c r="B194" s="7" t="s">
        <v>453</v>
      </c>
      <c r="C194" s="6" t="s">
        <v>101</v>
      </c>
      <c r="D194" s="13" t="s">
        <v>327</v>
      </c>
      <c r="E194" s="8">
        <v>3</v>
      </c>
      <c r="F194" s="8" t="s">
        <v>494</v>
      </c>
      <c r="G194" s="10">
        <v>544</v>
      </c>
      <c r="H194" s="33">
        <f t="shared" si="12"/>
        <v>1632</v>
      </c>
    </row>
    <row r="195" spans="2:8" ht="131.25" customHeight="1">
      <c r="B195" s="7" t="s">
        <v>454</v>
      </c>
      <c r="C195" s="6" t="s">
        <v>101</v>
      </c>
      <c r="D195" s="13" t="s">
        <v>328</v>
      </c>
      <c r="E195" s="8">
        <v>2</v>
      </c>
      <c r="F195" s="8" t="s">
        <v>494</v>
      </c>
      <c r="G195" s="10">
        <v>605</v>
      </c>
      <c r="H195" s="33">
        <f t="shared" si="12"/>
        <v>1210</v>
      </c>
    </row>
    <row r="196" spans="2:8" ht="112.5">
      <c r="B196" s="7" t="s">
        <v>455</v>
      </c>
      <c r="C196" s="6" t="s">
        <v>101</v>
      </c>
      <c r="D196" s="13" t="s">
        <v>273</v>
      </c>
      <c r="E196" s="8">
        <v>2</v>
      </c>
      <c r="F196" s="8" t="s">
        <v>494</v>
      </c>
      <c r="G196" s="10">
        <v>354</v>
      </c>
      <c r="H196" s="33">
        <f t="shared" si="12"/>
        <v>708</v>
      </c>
    </row>
    <row r="197" spans="2:8" ht="67.5">
      <c r="B197" s="7" t="s">
        <v>456</v>
      </c>
      <c r="C197" s="6" t="s">
        <v>115</v>
      </c>
      <c r="D197" s="13" t="s">
        <v>329</v>
      </c>
      <c r="E197" s="8">
        <v>6</v>
      </c>
      <c r="F197" s="8" t="s">
        <v>494</v>
      </c>
      <c r="G197" s="10">
        <v>286</v>
      </c>
      <c r="H197" s="10">
        <f t="shared" si="12"/>
        <v>1716</v>
      </c>
    </row>
    <row r="198" spans="2:8" ht="123.75">
      <c r="B198" s="7" t="s">
        <v>457</v>
      </c>
      <c r="C198" s="6" t="s">
        <v>222</v>
      </c>
      <c r="D198" s="13" t="s">
        <v>330</v>
      </c>
      <c r="E198" s="8">
        <v>2</v>
      </c>
      <c r="F198" s="8" t="s">
        <v>494</v>
      </c>
      <c r="G198" s="10">
        <v>384</v>
      </c>
      <c r="H198" s="10">
        <f t="shared" si="12"/>
        <v>768</v>
      </c>
    </row>
    <row r="199" spans="2:8" ht="123.75">
      <c r="B199" s="7" t="s">
        <v>458</v>
      </c>
      <c r="C199" s="6" t="s">
        <v>110</v>
      </c>
      <c r="D199" s="13" t="s">
        <v>160</v>
      </c>
      <c r="E199" s="8">
        <v>2</v>
      </c>
      <c r="F199" s="8" t="s">
        <v>494</v>
      </c>
      <c r="G199" s="10">
        <v>270</v>
      </c>
      <c r="H199" s="10">
        <f t="shared" si="12"/>
        <v>540</v>
      </c>
    </row>
    <row r="200" spans="2:8" ht="90">
      <c r="B200" s="7" t="s">
        <v>459</v>
      </c>
      <c r="C200" s="6" t="s">
        <v>319</v>
      </c>
      <c r="D200" s="13" t="s">
        <v>320</v>
      </c>
      <c r="E200" s="8">
        <v>2</v>
      </c>
      <c r="F200" s="8" t="s">
        <v>494</v>
      </c>
      <c r="G200" s="10">
        <v>300</v>
      </c>
      <c r="H200" s="10">
        <f t="shared" si="12"/>
        <v>600</v>
      </c>
    </row>
    <row r="201" spans="2:8" ht="15">
      <c r="B201" s="35" t="s">
        <v>415</v>
      </c>
      <c r="C201" s="36"/>
      <c r="D201" s="36"/>
      <c r="E201" s="36"/>
      <c r="F201" s="36"/>
      <c r="G201" s="36"/>
      <c r="H201" s="36"/>
    </row>
    <row r="202" spans="2:8" ht="67.5">
      <c r="B202" s="7" t="s">
        <v>460</v>
      </c>
      <c r="C202" s="6" t="s">
        <v>69</v>
      </c>
      <c r="D202" s="13" t="s">
        <v>331</v>
      </c>
      <c r="E202" s="8">
        <v>3</v>
      </c>
      <c r="F202" s="8" t="s">
        <v>494</v>
      </c>
      <c r="G202" s="10">
        <v>1524</v>
      </c>
      <c r="H202" s="10">
        <f aca="true" t="shared" si="13" ref="H202:H210">(E202*G202)</f>
        <v>4572</v>
      </c>
    </row>
    <row r="203" spans="2:8" ht="49.5" customHeight="1">
      <c r="B203" s="7" t="s">
        <v>461</v>
      </c>
      <c r="C203" s="6" t="s">
        <v>332</v>
      </c>
      <c r="D203" s="13" t="s">
        <v>333</v>
      </c>
      <c r="E203" s="8">
        <v>3</v>
      </c>
      <c r="F203" s="8" t="s">
        <v>494</v>
      </c>
      <c r="G203" s="10">
        <v>1368</v>
      </c>
      <c r="H203" s="10">
        <f t="shared" si="13"/>
        <v>4104</v>
      </c>
    </row>
    <row r="204" spans="2:8" ht="22.5">
      <c r="B204" s="7" t="s">
        <v>462</v>
      </c>
      <c r="C204" s="6" t="s">
        <v>115</v>
      </c>
      <c r="D204" s="13" t="s">
        <v>334</v>
      </c>
      <c r="E204" s="8">
        <v>3</v>
      </c>
      <c r="F204" s="8" t="s">
        <v>494</v>
      </c>
      <c r="G204" s="10">
        <v>804</v>
      </c>
      <c r="H204" s="10">
        <f t="shared" si="13"/>
        <v>2412</v>
      </c>
    </row>
    <row r="205" spans="2:8" ht="27.75" customHeight="1">
      <c r="B205" s="7" t="s">
        <v>463</v>
      </c>
      <c r="C205" s="6" t="s">
        <v>335</v>
      </c>
      <c r="D205" s="13" t="s">
        <v>336</v>
      </c>
      <c r="E205" s="8">
        <v>2</v>
      </c>
      <c r="F205" s="8" t="s">
        <v>494</v>
      </c>
      <c r="G205" s="10">
        <v>840</v>
      </c>
      <c r="H205" s="10">
        <f t="shared" si="13"/>
        <v>1680</v>
      </c>
    </row>
    <row r="206" spans="2:8" ht="22.5">
      <c r="B206" s="7" t="s">
        <v>464</v>
      </c>
      <c r="C206" s="6" t="s">
        <v>115</v>
      </c>
      <c r="D206" s="13" t="s">
        <v>337</v>
      </c>
      <c r="E206" s="8">
        <v>1</v>
      </c>
      <c r="F206" s="8" t="s">
        <v>494</v>
      </c>
      <c r="G206" s="10">
        <v>540</v>
      </c>
      <c r="H206" s="33">
        <f t="shared" si="13"/>
        <v>540</v>
      </c>
    </row>
    <row r="207" spans="2:8" ht="45">
      <c r="B207" s="7" t="s">
        <v>465</v>
      </c>
      <c r="C207" s="6" t="s">
        <v>338</v>
      </c>
      <c r="D207" s="13" t="s">
        <v>339</v>
      </c>
      <c r="E207" s="8">
        <v>3</v>
      </c>
      <c r="F207" s="8" t="s">
        <v>494</v>
      </c>
      <c r="G207" s="10">
        <v>888</v>
      </c>
      <c r="H207" s="10">
        <f t="shared" si="13"/>
        <v>2664</v>
      </c>
    </row>
    <row r="208" spans="2:8" ht="45">
      <c r="B208" s="7" t="s">
        <v>466</v>
      </c>
      <c r="C208" s="6" t="s">
        <v>340</v>
      </c>
      <c r="D208" s="15" t="s">
        <v>380</v>
      </c>
      <c r="E208" s="8">
        <v>1</v>
      </c>
      <c r="F208" s="8" t="s">
        <v>494</v>
      </c>
      <c r="G208" s="12">
        <v>1224</v>
      </c>
      <c r="H208" s="10">
        <f t="shared" si="13"/>
        <v>1224</v>
      </c>
    </row>
    <row r="209" spans="2:8" ht="33.75">
      <c r="B209" s="7" t="s">
        <v>467</v>
      </c>
      <c r="C209" s="9" t="s">
        <v>341</v>
      </c>
      <c r="D209" s="15" t="s">
        <v>342</v>
      </c>
      <c r="E209" s="8">
        <v>1</v>
      </c>
      <c r="F209" s="8" t="s">
        <v>494</v>
      </c>
      <c r="G209" s="12">
        <v>3220</v>
      </c>
      <c r="H209" s="10">
        <f t="shared" si="13"/>
        <v>3220</v>
      </c>
    </row>
    <row r="210" spans="2:8" ht="27.75" customHeight="1">
      <c r="B210" s="7" t="s">
        <v>468</v>
      </c>
      <c r="C210" s="6" t="s">
        <v>72</v>
      </c>
      <c r="D210" s="15" t="s">
        <v>343</v>
      </c>
      <c r="E210" s="8">
        <v>10</v>
      </c>
      <c r="F210" s="8" t="s">
        <v>494</v>
      </c>
      <c r="G210" s="12">
        <v>460</v>
      </c>
      <c r="H210" s="18">
        <f t="shared" si="13"/>
        <v>4600</v>
      </c>
    </row>
    <row r="211" spans="2:8" ht="15" hidden="1">
      <c r="B211" s="7"/>
      <c r="C211" s="6"/>
      <c r="D211" s="15"/>
      <c r="E211" s="8"/>
      <c r="F211" s="8" t="s">
        <v>494</v>
      </c>
      <c r="G211" s="12"/>
      <c r="H211" s="19"/>
    </row>
    <row r="212" spans="2:8" ht="22.5">
      <c r="B212" s="7" t="s">
        <v>469</v>
      </c>
      <c r="C212" s="6" t="s">
        <v>344</v>
      </c>
      <c r="D212" s="13" t="s">
        <v>345</v>
      </c>
      <c r="E212" s="8">
        <v>3</v>
      </c>
      <c r="F212" s="8" t="s">
        <v>494</v>
      </c>
      <c r="G212" s="10">
        <v>660</v>
      </c>
      <c r="H212" s="10">
        <f>(E212*G212)</f>
        <v>1980</v>
      </c>
    </row>
    <row r="213" spans="2:8" ht="15">
      <c r="B213" s="35" t="s">
        <v>416</v>
      </c>
      <c r="C213" s="36"/>
      <c r="D213" s="36"/>
      <c r="E213" s="36"/>
      <c r="F213" s="36"/>
      <c r="G213" s="36"/>
      <c r="H213" s="36"/>
    </row>
    <row r="214" spans="2:8" ht="45">
      <c r="B214" s="7" t="s">
        <v>470</v>
      </c>
      <c r="C214" s="6" t="s">
        <v>346</v>
      </c>
      <c r="D214" s="13" t="s">
        <v>347</v>
      </c>
      <c r="E214" s="8">
        <v>1</v>
      </c>
      <c r="F214" s="8" t="s">
        <v>494</v>
      </c>
      <c r="G214" s="10">
        <v>292</v>
      </c>
      <c r="H214" s="10">
        <f aca="true" t="shared" si="14" ref="H214:H224">(E214*G214)</f>
        <v>292</v>
      </c>
    </row>
    <row r="215" spans="2:8" ht="45">
      <c r="B215" s="7" t="s">
        <v>471</v>
      </c>
      <c r="C215" s="6" t="s">
        <v>346</v>
      </c>
      <c r="D215" s="13" t="s">
        <v>348</v>
      </c>
      <c r="E215" s="8">
        <v>1</v>
      </c>
      <c r="F215" s="8" t="s">
        <v>494</v>
      </c>
      <c r="G215" s="10">
        <v>292</v>
      </c>
      <c r="H215" s="10">
        <f t="shared" si="14"/>
        <v>292</v>
      </c>
    </row>
    <row r="216" spans="2:8" ht="22.5">
      <c r="B216" s="7" t="s">
        <v>472</v>
      </c>
      <c r="C216" s="6" t="s">
        <v>349</v>
      </c>
      <c r="D216" s="13" t="s">
        <v>350</v>
      </c>
      <c r="E216" s="8">
        <v>2</v>
      </c>
      <c r="F216" s="8" t="s">
        <v>494</v>
      </c>
      <c r="G216" s="10">
        <v>165</v>
      </c>
      <c r="H216" s="10">
        <f t="shared" si="14"/>
        <v>330</v>
      </c>
    </row>
    <row r="217" spans="2:8" ht="22.5">
      <c r="B217" s="7" t="s">
        <v>473</v>
      </c>
      <c r="C217" s="6" t="s">
        <v>300</v>
      </c>
      <c r="D217" s="13" t="s">
        <v>351</v>
      </c>
      <c r="E217" s="8">
        <v>2</v>
      </c>
      <c r="F217" s="8" t="s">
        <v>494</v>
      </c>
      <c r="G217" s="10">
        <v>342</v>
      </c>
      <c r="H217" s="33">
        <f t="shared" si="14"/>
        <v>684</v>
      </c>
    </row>
    <row r="218" spans="2:8" ht="112.5">
      <c r="B218" s="7" t="s">
        <v>474</v>
      </c>
      <c r="C218" s="6" t="s">
        <v>101</v>
      </c>
      <c r="D218" s="13" t="s">
        <v>352</v>
      </c>
      <c r="E218" s="8">
        <v>3</v>
      </c>
      <c r="F218" s="8" t="s">
        <v>494</v>
      </c>
      <c r="G218" s="10">
        <v>348</v>
      </c>
      <c r="H218" s="10">
        <f t="shared" si="14"/>
        <v>1044</v>
      </c>
    </row>
    <row r="219" spans="2:8" ht="112.5">
      <c r="B219" s="7" t="s">
        <v>475</v>
      </c>
      <c r="C219" s="6" t="s">
        <v>165</v>
      </c>
      <c r="D219" s="13" t="s">
        <v>353</v>
      </c>
      <c r="E219" s="8">
        <v>1</v>
      </c>
      <c r="F219" s="8" t="s">
        <v>494</v>
      </c>
      <c r="G219" s="10">
        <v>426</v>
      </c>
      <c r="H219" s="10">
        <f t="shared" si="14"/>
        <v>426</v>
      </c>
    </row>
    <row r="220" spans="2:8" ht="101.25">
      <c r="B220" s="7" t="s">
        <v>476</v>
      </c>
      <c r="C220" s="6" t="s">
        <v>101</v>
      </c>
      <c r="D220" s="13" t="s">
        <v>354</v>
      </c>
      <c r="E220" s="8">
        <v>1</v>
      </c>
      <c r="F220" s="8" t="s">
        <v>494</v>
      </c>
      <c r="G220" s="10">
        <v>299</v>
      </c>
      <c r="H220" s="10">
        <f t="shared" si="14"/>
        <v>299</v>
      </c>
    </row>
    <row r="221" spans="2:8" ht="112.5">
      <c r="B221" s="7" t="s">
        <v>477</v>
      </c>
      <c r="C221" s="6" t="s">
        <v>101</v>
      </c>
      <c r="D221" s="13" t="s">
        <v>355</v>
      </c>
      <c r="E221" s="8">
        <v>1</v>
      </c>
      <c r="F221" s="8" t="s">
        <v>494</v>
      </c>
      <c r="G221" s="10">
        <v>249</v>
      </c>
      <c r="H221" s="33">
        <f t="shared" si="14"/>
        <v>249</v>
      </c>
    </row>
    <row r="222" spans="2:8" ht="78.75">
      <c r="B222" s="7" t="s">
        <v>478</v>
      </c>
      <c r="C222" s="6" t="s">
        <v>101</v>
      </c>
      <c r="D222" s="13" t="s">
        <v>356</v>
      </c>
      <c r="E222" s="8">
        <v>1</v>
      </c>
      <c r="F222" s="8" t="s">
        <v>494</v>
      </c>
      <c r="G222" s="10">
        <v>395</v>
      </c>
      <c r="H222" s="10">
        <f t="shared" si="14"/>
        <v>395</v>
      </c>
    </row>
    <row r="223" spans="2:8" ht="33.75">
      <c r="B223" s="7" t="s">
        <v>479</v>
      </c>
      <c r="C223" s="6" t="s">
        <v>182</v>
      </c>
      <c r="D223" s="13" t="s">
        <v>183</v>
      </c>
      <c r="E223" s="8">
        <v>2</v>
      </c>
      <c r="F223" s="8" t="s">
        <v>494</v>
      </c>
      <c r="G223" s="10">
        <v>266</v>
      </c>
      <c r="H223" s="10">
        <f t="shared" si="14"/>
        <v>532</v>
      </c>
    </row>
    <row r="224" spans="2:8" ht="49.5" customHeight="1">
      <c r="B224" s="7" t="s">
        <v>480</v>
      </c>
      <c r="C224" s="6" t="s">
        <v>72</v>
      </c>
      <c r="D224" s="13" t="s">
        <v>325</v>
      </c>
      <c r="E224" s="8">
        <v>2</v>
      </c>
      <c r="F224" s="8" t="s">
        <v>494</v>
      </c>
      <c r="G224" s="10">
        <v>185</v>
      </c>
      <c r="H224" s="10">
        <f t="shared" si="14"/>
        <v>370</v>
      </c>
    </row>
    <row r="225" spans="2:8" ht="15">
      <c r="B225" s="35" t="s">
        <v>491</v>
      </c>
      <c r="C225" s="36"/>
      <c r="D225" s="36"/>
      <c r="E225" s="36"/>
      <c r="F225" s="36"/>
      <c r="G225" s="36"/>
      <c r="H225" s="36"/>
    </row>
    <row r="226" spans="2:8" ht="45">
      <c r="B226" s="7" t="s">
        <v>481</v>
      </c>
      <c r="C226" s="6" t="s">
        <v>101</v>
      </c>
      <c r="D226" s="13" t="s">
        <v>357</v>
      </c>
      <c r="E226" s="8">
        <v>81</v>
      </c>
      <c r="F226" s="8" t="s">
        <v>494</v>
      </c>
      <c r="G226" s="10">
        <v>750</v>
      </c>
      <c r="H226" s="10">
        <f>(E226*G226)</f>
        <v>60750</v>
      </c>
    </row>
    <row r="227" spans="2:8" ht="45">
      <c r="B227" s="7" t="s">
        <v>482</v>
      </c>
      <c r="C227" s="6" t="s">
        <v>358</v>
      </c>
      <c r="D227" s="13" t="s">
        <v>359</v>
      </c>
      <c r="E227" s="8">
        <v>30</v>
      </c>
      <c r="F227" s="8" t="s">
        <v>494</v>
      </c>
      <c r="G227" s="10">
        <v>650</v>
      </c>
      <c r="H227" s="10">
        <f>(E227*G227)</f>
        <v>19500</v>
      </c>
    </row>
    <row r="228" spans="2:8" ht="33.75">
      <c r="B228" s="7" t="s">
        <v>483</v>
      </c>
      <c r="C228" s="6" t="s">
        <v>360</v>
      </c>
      <c r="D228" s="13" t="s">
        <v>372</v>
      </c>
      <c r="E228" s="8">
        <v>1</v>
      </c>
      <c r="F228" s="8" t="s">
        <v>494</v>
      </c>
      <c r="G228" s="10">
        <v>600</v>
      </c>
      <c r="H228" s="10">
        <f>(E228*G228)</f>
        <v>600</v>
      </c>
    </row>
    <row r="229" spans="2:8" ht="33.75">
      <c r="B229" s="7" t="s">
        <v>484</v>
      </c>
      <c r="C229" s="6" t="s">
        <v>361</v>
      </c>
      <c r="D229" s="13" t="s">
        <v>362</v>
      </c>
      <c r="E229" s="8">
        <v>6</v>
      </c>
      <c r="F229" s="8" t="s">
        <v>494</v>
      </c>
      <c r="G229" s="10">
        <v>700</v>
      </c>
      <c r="H229" s="10">
        <f>(E229*G229)</f>
        <v>4200</v>
      </c>
    </row>
    <row r="230" spans="2:8" ht="24.75" customHeight="1">
      <c r="B230" s="7" t="s">
        <v>485</v>
      </c>
      <c r="C230" s="6" t="s">
        <v>363</v>
      </c>
      <c r="D230" s="16" t="s">
        <v>364</v>
      </c>
      <c r="E230" s="8">
        <v>150</v>
      </c>
      <c r="F230" s="8" t="s">
        <v>494</v>
      </c>
      <c r="G230" s="10">
        <v>2.5</v>
      </c>
      <c r="H230" s="10">
        <f>(E230*G230)</f>
        <v>375</v>
      </c>
    </row>
    <row r="231" spans="2:8" ht="15" hidden="1">
      <c r="B231" s="7"/>
      <c r="C231" s="6"/>
      <c r="D231" s="16"/>
      <c r="E231" s="8"/>
      <c r="F231" s="8"/>
      <c r="G231" s="10"/>
      <c r="H231" s="22"/>
    </row>
    <row r="232" spans="2:8" ht="15">
      <c r="B232" s="35" t="s">
        <v>492</v>
      </c>
      <c r="C232" s="36"/>
      <c r="D232" s="36"/>
      <c r="E232" s="36"/>
      <c r="F232" s="36"/>
      <c r="G232" s="36"/>
      <c r="H232" s="36"/>
    </row>
    <row r="233" spans="2:8" ht="33.75">
      <c r="B233" s="7" t="s">
        <v>486</v>
      </c>
      <c r="C233" s="6" t="s">
        <v>365</v>
      </c>
      <c r="D233" s="13" t="s">
        <v>366</v>
      </c>
      <c r="E233" s="8">
        <v>1</v>
      </c>
      <c r="F233" s="8" t="s">
        <v>494</v>
      </c>
      <c r="G233" s="10">
        <v>1100</v>
      </c>
      <c r="H233" s="10">
        <f>(E233*G233)</f>
        <v>1100</v>
      </c>
    </row>
    <row r="234" spans="2:8" ht="22.5">
      <c r="B234" s="7" t="s">
        <v>487</v>
      </c>
      <c r="C234" s="6" t="s">
        <v>367</v>
      </c>
      <c r="D234" s="13" t="s">
        <v>368</v>
      </c>
      <c r="E234" s="8">
        <v>1</v>
      </c>
      <c r="F234" s="8" t="s">
        <v>494</v>
      </c>
      <c r="G234" s="10">
        <v>700</v>
      </c>
      <c r="H234" s="10">
        <f>(E234*G234)</f>
        <v>700</v>
      </c>
    </row>
    <row r="235" spans="2:8" ht="33.75">
      <c r="B235" s="7" t="s">
        <v>488</v>
      </c>
      <c r="C235" s="6" t="s">
        <v>69</v>
      </c>
      <c r="D235" s="13" t="s">
        <v>306</v>
      </c>
      <c r="E235" s="8">
        <v>1</v>
      </c>
      <c r="F235" s="8" t="s">
        <v>494</v>
      </c>
      <c r="G235" s="10">
        <v>399</v>
      </c>
      <c r="H235" s="10">
        <f>(E235*G235)</f>
        <v>399</v>
      </c>
    </row>
    <row r="236" spans="2:8" ht="23.25" thickBot="1">
      <c r="B236" s="23" t="s">
        <v>489</v>
      </c>
      <c r="C236" s="24" t="s">
        <v>369</v>
      </c>
      <c r="D236" s="25" t="s">
        <v>370</v>
      </c>
      <c r="E236" s="26">
        <v>1</v>
      </c>
      <c r="F236" s="8" t="s">
        <v>494</v>
      </c>
      <c r="G236" s="18">
        <v>500</v>
      </c>
      <c r="H236" s="18">
        <f>(E236*G236)</f>
        <v>500</v>
      </c>
    </row>
    <row r="237" spans="2:8" ht="15.75" thickBot="1">
      <c r="B237" s="27" t="s">
        <v>373</v>
      </c>
      <c r="C237" s="28"/>
      <c r="D237" s="29"/>
      <c r="E237" s="30"/>
      <c r="F237" s="30"/>
      <c r="G237" s="31"/>
      <c r="H237" s="32">
        <f>SUM(H5:H236)</f>
        <v>501204</v>
      </c>
    </row>
    <row r="238" spans="2:8" ht="15.75" thickBot="1">
      <c r="B238" s="27" t="s">
        <v>371</v>
      </c>
      <c r="C238" s="28"/>
      <c r="D238" s="29"/>
      <c r="E238" s="30"/>
      <c r="F238" s="30"/>
      <c r="G238" s="31"/>
      <c r="H238" s="32">
        <f>(H237*1.23)</f>
        <v>616480.92</v>
      </c>
    </row>
  </sheetData>
  <sheetProtection/>
  <mergeCells count="17">
    <mergeCell ref="B146:H146"/>
    <mergeCell ref="B136:H136"/>
    <mergeCell ref="B95:H95"/>
    <mergeCell ref="B122:H122"/>
    <mergeCell ref="B225:H225"/>
    <mergeCell ref="C1:H1"/>
    <mergeCell ref="B4:H4"/>
    <mergeCell ref="B42:H42"/>
    <mergeCell ref="B63:H63"/>
    <mergeCell ref="B85:H85"/>
    <mergeCell ref="B232:H232"/>
    <mergeCell ref="B154:H154"/>
    <mergeCell ref="B162:H162"/>
    <mergeCell ref="B169:H169"/>
    <mergeCell ref="B190:H190"/>
    <mergeCell ref="B201:H201"/>
    <mergeCell ref="B213:H213"/>
  </mergeCells>
  <printOptions/>
  <pageMargins left="0.7" right="0.7" top="0.75" bottom="0.75" header="0.3" footer="0.3"/>
  <pageSetup fitToHeight="0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2019-12-04T13:21:15Z</dcterms:modified>
  <cp:category/>
  <cp:version/>
  <cp:contentType/>
  <cp:contentStatus/>
</cp:coreProperties>
</file>