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89_ocena_oferty" sheetId="1" r:id="rId1"/>
  </sheets>
  <definedNames/>
  <calcPr fullCalcOnLoad="1"/>
</workbook>
</file>

<file path=xl/sharedStrings.xml><?xml version="1.0" encoding="utf-8"?>
<sst xmlns="http://schemas.openxmlformats.org/spreadsheetml/2006/main" count="279" uniqueCount="196">
  <si>
    <t>Kwota wnioskowana</t>
  </si>
  <si>
    <t>Kwota proponowana</t>
  </si>
  <si>
    <t>1.</t>
  </si>
  <si>
    <t>2.</t>
  </si>
  <si>
    <t>3.</t>
  </si>
  <si>
    <t>Stowarzyszenie Marcelin Art</t>
  </si>
  <si>
    <t>Stowarzyszenie Kultury Fizycznej "Partner"</t>
  </si>
  <si>
    <t>Poznańskie Towarzystwo Hokejowe</t>
  </si>
  <si>
    <t>Nazwa oferenta</t>
  </si>
  <si>
    <t>"Stowarzyszenie Pedagogów Społecznych RIPOSTA"</t>
  </si>
  <si>
    <t>Klub Sportowy Victoria Judo</t>
  </si>
  <si>
    <t>Klub Sportowy Lotnik-1997 Poznań</t>
  </si>
  <si>
    <t>UCZNIOWSKI KLUB SPORTOWY SP26 PRZY SZKOLE PODSTAWOWEJ NR 26</t>
  </si>
  <si>
    <t>Fundacja Aktywnego Zdrowia</t>
  </si>
  <si>
    <t>Klub Sportowy Park Rekreacyjno-Sportowy "fairPlayce"</t>
  </si>
  <si>
    <t>Wielkopolskie Stowarzyszenie Sztuk Walki</t>
  </si>
  <si>
    <t>Integracyjny Uczniowski Klub Sportowy Jedynka przy Zespole Szkół Z Oddziałami Sportwymi nr 1</t>
  </si>
  <si>
    <t>Wielkopolski Związek Tenisa Stołowego</t>
  </si>
  <si>
    <t>Uczniowski Klub Sportowy Energetyk</t>
  </si>
  <si>
    <t>Klub Sportowy "MMA DEVIL"</t>
  </si>
  <si>
    <t>Klub Sportowy Frajda</t>
  </si>
  <si>
    <t>WIELKOPOLSKA WOJEWÓDZKA ORGANIZACJA LIGI OBRONY KRAJU</t>
  </si>
  <si>
    <t>Football Club Poznaniak Poznań</t>
  </si>
  <si>
    <t>Fundacja ARS BONITAS</t>
  </si>
  <si>
    <t>Uczniowski Klub Sportowy "Antoninek" przy Szkole Podstawowej Nr 87 w Poznaniu</t>
  </si>
  <si>
    <t>Uczniowski Klub Sportowy "Przyjaciele Włóczykija"</t>
  </si>
  <si>
    <t>Stowarzyszenie Kultury Fizycznej Red Box</t>
  </si>
  <si>
    <t>Wielkopolskie Towarzystwo Krzewienia Kultury Fizycznej</t>
  </si>
  <si>
    <t>UCZNIOWSKI KLUB SPORTOWY SMOKI</t>
  </si>
  <si>
    <t>Fundacja Just4Fit</t>
  </si>
  <si>
    <t>Klub Sportowy Berserker's Team Wielkopolska</t>
  </si>
  <si>
    <t>Szkolny Klub Tenisa Stołowego "Rataje 50"</t>
  </si>
  <si>
    <t>Klub Sportowy Akademia Koszykówki w Poznaniu</t>
  </si>
  <si>
    <t>UCZNIOWSKI KLUB SPORTOWY UKS 55 "SZPAKI"</t>
  </si>
  <si>
    <t>Uczniowski Klub Sportowy „Serviam”</t>
  </si>
  <si>
    <t>Uczniowski Klub Sportowy „Dwudziestka” przy  Szkole Podstawowej nr 20</t>
  </si>
  <si>
    <t>Stowarzyszenie Środowiskowy Klub Abstynenta Zwycięstwo</t>
  </si>
  <si>
    <t>Fundacja Ewy Johansen "Talent"</t>
  </si>
  <si>
    <t>Klub Sportowy "Waterpolo Poznań"</t>
  </si>
  <si>
    <t>Klub Sportowy "Posnania"</t>
  </si>
  <si>
    <t>"Fundacja Figurówki"</t>
  </si>
  <si>
    <t>KS Poznań Hussars</t>
  </si>
  <si>
    <t>Wielkopolski Związek Lekkiej Atletyki w Poznaniu</t>
  </si>
  <si>
    <t>Uczniowski Klub Sportowy STOPER</t>
  </si>
  <si>
    <t>Wodne Ochotnicze Pogotowie Ratunkowe Województwa Wielkopolskiego</t>
  </si>
  <si>
    <t>Klub Sportowy "MOCni Razem"</t>
  </si>
  <si>
    <t>Wielkopolski Okręgowy Związek Żeglarski</t>
  </si>
  <si>
    <t>Stowarzyszenie Strzeszyn dla dzieci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</si>
  <si>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</si>
  <si>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</si>
  <si>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</si>
  <si>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</si>
  <si>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</si>
  <si>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</si>
  <si>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</si>
  <si>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</si>
  <si>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</si>
  <si>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</si>
  <si>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</si>
  <si>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</si>
  <si>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</si>
  <si>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</si>
  <si>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</si>
  <si>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</si>
  <si>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</si>
  <si>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</si>
  <si>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</si>
  <si>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</si>
  <si>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</si>
  <si>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</si>
  <si>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</si>
  <si>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</si>
  <si>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</si>
  <si>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</si>
  <si>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</si>
  <si>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</si>
  <si>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</si>
  <si>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</si>
  <si>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</si>
  <si>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</si>
  <si>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</si>
  <si>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</si>
  <si>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</si>
  <si>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</si>
  <si>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</si>
  <si>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</si>
  <si>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</si>
  <si>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</si>
  <si>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</si>
  <si>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</si>
  <si>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</si>
  <si>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</si>
  <si>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</si>
  <si>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</si>
  <si>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</si>
  <si>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</si>
  <si>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</si>
  <si>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Międzyszkolny Uczniowski Klub Sportowy Dynamic Akademia Karate</t>
  </si>
  <si>
    <t>Klub Uczelniany AZS Uniwersytetu im. Adama Mickiewicza w Poznaniu</t>
  </si>
  <si>
    <t>UCZNIOWSKI KLUB SPORTOWY „CHROBRY” przy Szk. Podst. Nr 17.</t>
  </si>
  <si>
    <t>"Klub Sportowy Arka-Kiekrz"</t>
  </si>
  <si>
    <t>Uczniowski Klub Sportowy "Talent"
SP 19 Poznań</t>
  </si>
  <si>
    <t>Uczniowski Klub Sportowy "Orlik"</t>
  </si>
  <si>
    <t>Uczniowski Klub Sportowy "ARKA"</t>
  </si>
  <si>
    <t>Uczniowski Klub Sportowy "Akademia Piłkarska Champions" Poznań</t>
  </si>
  <si>
    <t>Klub Sportowy Akademickiego Związku Sportowego Akademii Wychowania Fizycznego im.Eugeniusza Piaseckiego</t>
  </si>
  <si>
    <t>Tytuł zadania publicznego</t>
  </si>
  <si>
    <t>Kwota dofinansowania</t>
  </si>
  <si>
    <r>
      <rPr>
        <b/>
        <sz val="9"/>
        <color indexed="8"/>
        <rFont val="Helvetica"/>
        <family val="2"/>
      </rPr>
      <t>Nazwa obszaru</t>
    </r>
    <r>
      <rPr>
        <sz val="9"/>
        <color indexed="8"/>
        <rFont val="Helvetica"/>
        <family val="2"/>
      </rPr>
      <t xml:space="preserve"> 
Przeciwdziałanie uzależnieniom i patologiom społecznym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</si>
  <si>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</t>
    </r>
  </si>
  <si>
    <t>SUMA:</t>
  </si>
  <si>
    <t>Organizacja pozalekcyjnych zajęć z judo dla młodzieży szkolnej ze środowisk szczególnie narażonych na możliwość występowania patologicznych zachować społecznych</t>
  </si>
  <si>
    <t>Pozalekcyjne zajęcia sportowe dla dzieci "W zdrowym ciele zdrowy duch"</t>
  </si>
  <si>
    <t>Aktywniaki</t>
  </si>
  <si>
    <t>WSSW przeciwko uzależnieniom - Uwierz w siebie!</t>
  </si>
  <si>
    <t>Gramy w ręczną i pływamy po używki nie sięgamy</t>
  </si>
  <si>
    <t>Całoroczne zajęcia sportowe z tenisa stołowego w ramach dzialań integrujących psychoprofilaktykę z aktywnościa ruchową</t>
  </si>
  <si>
    <t>JUDO -STYL ŻYCIA</t>
  </si>
  <si>
    <t>Młodzieżowe Centrum Hokeja na Lodzie</t>
  </si>
  <si>
    <t>Aktywne Devilki</t>
  </si>
  <si>
    <t>Młody Pływak 2020</t>
  </si>
  <si>
    <t>Warsztaty taneczne dla dzieci i młodzieży szkolnej</t>
  </si>
  <si>
    <t>"Gdy Ci nudno, gdy Ci źle, na żeglarstwo zapisz się"-program szkolenia dzieci i młodzieży miasta Poznania w zakresie żeglarstwa rekreacyjno-sportowego, realizowany przez Poznański Klub Morski im. Kpt. A. Białoszyńskiego</t>
  </si>
  <si>
    <t>"Sport uprawiam chcę być zdrowy, sprawność ćwiczę nie dla mody. U WŁOCZYKIJA SPORT NAS ROZWIJA" Edycja V</t>
  </si>
  <si>
    <t>Zajęcia sportowe KU AZS UAM Poznań</t>
  </si>
  <si>
    <t>Całoroczne zajęcia sportowo-rekreacyjne "Wybieram Sport"</t>
  </si>
  <si>
    <t>NIKT CIE NIE ZMUSZA ALE RUSZAJ IV</t>
  </si>
  <si>
    <t>Dzieciaki wodniaki - III Edycja sportowe lato 2020 z Just4Fit</t>
  </si>
  <si>
    <t>Wybieramy sport 2020</t>
  </si>
  <si>
    <t>Wywalcz sobie lepszą przyszłość</t>
  </si>
  <si>
    <t>Realizacja działań integrujących psychoprofilaktykę z aktywnością sportową poprzez prowadzenie zajęć sportowo-rekreacyjnych dla dzieci i młodzieży miasta Poznania - zadanie wspierane</t>
  </si>
  <si>
    <t>„Aktywnie przeciw uzależnieniom”</t>
  </si>
  <si>
    <t>„Woda bez promili” - sportowo – rekreacyjne zajęcia promujące aktywność ruchową nad wodą</t>
  </si>
  <si>
    <t>Realizacja działań integrujących psychoprifilaktykę z aktywnością sportową poprzez prowadzenie zajęć sportowo - rekreacyjnych dla dzieci i młodzieży miasta Poznania</t>
  </si>
  <si>
    <t>”TANCBUDA" - Cykl zajęć sportowo- rekreacyjnych, połączonych z profilaktyką rozwiązywania problemów alkoholowych dla uczniów poznańskich szkół</t>
  </si>
  <si>
    <t>Realizacja działań integrujących psychoprofilaktykę z aktywnością sportową poprzez prowadzenie zajęć sportowo-rekreacyjnych na basenie dla dzieci i młodzieży miasta Poznania przez KS Waterpolo Poznań</t>
  </si>
  <si>
    <t>Zajęcia sportowe w rugby oraz triathlonie stanowiące alternatywę dla problemów alkoholowych poprzez wskazanie zalet aktywnego spędzania wolnego czasu</t>
  </si>
  <si>
    <t>"Ślizgiem w przyszłość"</t>
  </si>
  <si>
    <t>Profilaktyka z Rolką na Bułgarskiej 2020</t>
  </si>
  <si>
    <t>Trenuj mądrze - trenuj zdrowo</t>
  </si>
  <si>
    <t>"Akademia WOPR" - Prowadzenie zajęć nauki i doskonalenia pływania dla dzieci i  młodzieży miasta Poznania w ramach działań integrujących psychoprofilaktykę z aktywnością sportową</t>
  </si>
  <si>
    <t>"W zdrowym ciele zdrowy duch" - zajęcia edukacyjno-sportowe przy Akademii Piłki Siatkowej (klasy IV-VII)</t>
  </si>
  <si>
    <t>Żagle dla Wszystkich</t>
  </si>
  <si>
    <t>Igrzyska Strzeszyńskie</t>
  </si>
  <si>
    <t>Zdrowo i sportowo w Lotniku w 2020 roku</t>
  </si>
  <si>
    <t>Szkolenie i udział w rozgrywkach piłkarskich zawodników Red Box Piłkarskiej Akademii -młodzieży 
z roczników 2005, 2007/2008, 2009,  2010/2011, 2021/13 oraz 2014 i młodsi w ramach profilaktyki
i rozwiązywania problemów alkoholowych</t>
  </si>
  <si>
    <t>Szkolenie dzieci biorących udział 
w rozgrywkach Wielkopolskiego Związku Piłki Nożnej -  "Z pasją do perfekcji"</t>
  </si>
  <si>
    <t>Zajęcia sportowe dla dzieci 
i młodzieży miasta Poznania 
w ramach realizacji działań integrujących psychoprofilaktykę 
z aktywnością sportową - piłka nożna. Profilaktyka i rozwiązywanie problemów alkoholowych</t>
  </si>
  <si>
    <t>ZAPLANUJ SWOJE ŻYCIE BEZ NAŁOGÓW! - Zajęcia sportowe dla dziecii młodzieży.</t>
  </si>
  <si>
    <t>Cykliczne zajęcia z piłki nożnej dla dzieci w  Uczniowskim Klubie Sportowym STOPER</t>
  </si>
  <si>
    <t>Uzależnieni od piłki nożnej wolni od alkoholu</t>
  </si>
  <si>
    <t>Szkolenie dzieci biorących udział 
w rozgrywkach Wielkopolskiego Związku Piłki Nożnej -  "Bo liczy się zabawa"</t>
  </si>
  <si>
    <t>Realizacja działań integrujących psychoprofilaktykę z aktywnością sportową poprzez prowadzenie zajęć sportowo - rekreacyjnych dla dzieci i młodzieży</t>
  </si>
  <si>
    <t>Sport, zabawa, wychowanie - prowadzenie zajęć z piłki nożnej w UKS Orlik Poznań</t>
  </si>
  <si>
    <t>"Sprawne i aktywne dzieci" - zajęcia z piłki  nożnej dla dzieci i młodzieży - rok 2020</t>
  </si>
  <si>
    <t>Masz wybór</t>
  </si>
  <si>
    <t>Zajęcia sportowe dla dzieci i młodzieży Miasta Poznania w celu zdrowego stylu życia</t>
  </si>
  <si>
    <t>DYSCYPLINY PROFILAKTYKI</t>
  </si>
  <si>
    <t xml:space="preserve">Judo najlepszym sportem walki z nałogami
</t>
  </si>
  <si>
    <r>
      <t xml:space="preserve">Realizacja działań integrujących psychoprofilaktykę z aktywnością sportową poprzez prowadzenie zajęć sportowo-rekreacyjnych w zakresie badmintona i tenisa stołowego
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</si>
  <si>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 w tym: Bezpłatne zajęcia sportowo-rekreacyjne dla dzieci i młodzieży miasta Poznania</t>
    </r>
  </si>
  <si>
    <t>"Poznański" Szkolny Związek Sportowy</t>
  </si>
  <si>
    <t>Poznański Animator Sportu Szkolnego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</si>
  <si>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 w tym: Zajęcia sportowe dla dzieci i młodzieży w ramach dyscyplin nieobjętych Systemem Sportu Młodzieżowego</t>
    </r>
  </si>
  <si>
    <t>Poznański Klub Sportowy "Open Dance"</t>
  </si>
  <si>
    <t>Klub Sportowy ARMIA Poznań</t>
  </si>
  <si>
    <t>Organizacja całorocznych zajęć z tańca sportowego dla dzieci i młodzieży</t>
  </si>
  <si>
    <t>Bądź aktywny z Armią Poznań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</si>
  <si>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Realizacja działań integrujących psychoprofilaktykę z aktywnością sportową poprzez prowadzenie zajęć sportowo-rekreacyjnych dla dzieci i młodzieży miasta Poznania w ramach profilaktyki i rozwiązywania problemów alkoholowych w tym: Organizacja sportowej rywalizacji dla studentów poznańskich uczelni wyższych </t>
    </r>
  </si>
  <si>
    <t>Organizacja Środowiskowa Akademickiego Związku Sportowego w Poznaniu</t>
  </si>
  <si>
    <t>Organizacja sportowej rywalizacji dla studentów poznańskich uczelni wyższych - Akademickie Mistrzostwa Poznania</t>
  </si>
  <si>
    <r>
      <rPr>
        <b/>
        <sz val="9"/>
        <color indexed="8"/>
        <rFont val="Helvetica"/>
        <family val="2"/>
      </rPr>
      <t>Nazwa obszaru</t>
    </r>
    <r>
      <rPr>
        <sz val="9"/>
        <color indexed="8"/>
        <rFont val="Helvetica"/>
        <family val="2"/>
      </rPr>
      <t xml:space="preserve"> 
Wspieranie i upowszechnianie kultury fizycznej</t>
    </r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</si>
  <si>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Trener Osiedlowy, Trener Senioralny, Trener Przedszkolaka</t>
    </r>
  </si>
  <si>
    <t>FUNDACJA NA RZECZ AKADEMII WYCHOWANIA FIZYCZNEGO IM. EUGENIUSZA PIASECKIEGO</t>
  </si>
  <si>
    <t>Trener Osiedlowy, Trener Senioralny, Trener Przedszkolaka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</si>
  <si>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Bezpieczny student – bezpieczny poznaniak</t>
    </r>
  </si>
  <si>
    <t>Klub Sportowy Akademia Judo</t>
  </si>
  <si>
    <t>Bezpieczny student- bezpieczny poznaniak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</si>
  <si>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darmowe zajęcia dla mieszkańców (Głuszyna, Krzesiny-Pokrzywno-Garaszewo, Starołęka-Minikowo-Marlewo, Szczepankowo-Spławie-Krzesinki)</t>
    </r>
  </si>
  <si>
    <t>Nasz Sportowy Fyrtel – darmowe zajęcia dla mieszkańców (Głuszyna, Krzesiny-Pokrzywno-Garaszewo, Starołęka-Minikowo-Marlewo, Szczepankowo-Spławie-Krzesinki)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</si>
  <si>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Nasz Sportowy Fyrtel – darmowe zajęcia dla mieszkańców” (Fabianowo-Kotowo, Górczyn, Junikowo, Kwiatowe, Ławica)</t>
    </r>
  </si>
  <si>
    <t>Nasz Sportowy Fyrtel – darmowe zajęcia dla mieszkańców” (Fabianowo-Kotowo, Górczyn, Junikowo, Kwiatowe, Ławica)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</si>
  <si>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Aktywne Naramowice – sport to zdrowie!</t>
    </r>
  </si>
  <si>
    <t>Stowarzyszenie na rzecz Wspierania Kobiet "Dbamy o Mamy"</t>
  </si>
  <si>
    <t>Aktywne Naramowice - sport to zdrowie!</t>
  </si>
  <si>
    <r>
      <rPr>
        <b/>
        <sz val="9"/>
        <color indexed="8"/>
        <rFont val="Helvetica"/>
        <family val="2"/>
      </rPr>
      <t>Nazwa zadania</t>
    </r>
    <r>
      <rPr>
        <sz val="9"/>
        <color indexed="8"/>
        <rFont val="Helvetica"/>
        <family val="2"/>
      </rPr>
      <t xml:space="preserve">
Aktywne Piątkowo – sport to zdrowie!</t>
    </r>
  </si>
  <si>
    <t>Stowarzyszenie Na Rzecz Wspierania Kobiet "Dbamy o Mamy"</t>
  </si>
  <si>
    <t>Aktywne Piątkowo - sport to zdrowie!</t>
  </si>
  <si>
    <t>Sporządziła:</t>
  </si>
  <si>
    <t>Renata Szymkowiak</t>
  </si>
  <si>
    <t>Wiemy, jakie mogą być skutki uzależnień - jesteśmy uzależnieni od sportu</t>
  </si>
  <si>
    <t>Lacrosse w Poznaniu - sport i rekreacja</t>
  </si>
  <si>
    <t>Jadwiżański Klub Sportowy przy Parafii Św. Jadwigi Królowej w Poznaniu</t>
  </si>
  <si>
    <t>Regularne zajęcia sportowe w zakresie szkolenia w piłce nożnej i tenisie stołowym</t>
  </si>
  <si>
    <t>Lp.</t>
  </si>
  <si>
    <t>Załącznik nr 1
do zarządzenia Nr 75/2020/P
z dnia 4 lutego 2020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</si>
</sst>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0.0%"/>
    <numFmt numFmtId="173" formatCode="#,##0.00\ &quot;zł&quot;"/>
    <numFmt numFmtId="174" formatCode="#,##0.00\ &quot;zł&quot;;[Red]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9"/>
      <name val="Arial"/>
      <family val="2"/>
    </font>
    <font>
      <sz val="9"/>
      <color indexed="8"/>
      <name val="Helvetica"/>
      <family val="2"/>
    </font>
    <font>
      <b/>
      <sz val="9"/>
      <name val="Helvetica"/>
      <family val="2"/>
    </font>
    <font>
      <b/>
      <sz val="9"/>
      <color indexed="8"/>
      <name val="Helvetica"/>
      <family val="2"/>
    </font>
    <font>
      <sz val="9"/>
      <name val="Helvetic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5" fillId="0" borderId="0" xfId="0" applyFont="1" applyBorder="1" applyAlignment="1">
      <alignment vertical="center" wrapText="1"/>
    </xf>
    <xf numFmtId="172" fontId="0" fillId="0" borderId="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174" fontId="47" fillId="0" borderId="10" xfId="0" applyNumberFormat="1" applyFont="1" applyBorder="1" applyAlignment="1">
      <alignment horizontal="center" vertical="center" wrapText="1"/>
    </xf>
    <xf numFmtId="174" fontId="45" fillId="0" borderId="10" xfId="0" applyNumberFormat="1" applyFont="1" applyBorder="1" applyAlignment="1">
      <alignment horizontal="center" vertical="center" wrapText="1"/>
    </xf>
    <xf numFmtId="174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166" fontId="10" fillId="33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110" zoomScaleNormal="110" zoomScalePageLayoutView="0" workbookViewId="0" topLeftCell="A1">
      <selection activeCell="E1" sqref="E1:F1"/>
    </sheetView>
  </sheetViews>
  <sheetFormatPr defaultColWidth="9.140625" defaultRowHeight="15"/>
  <cols>
    <col min="1" max="1" width="4.140625" style="0" customWidth="1"/>
    <col min="2" max="2" width="39.8515625" style="0" customWidth="1"/>
    <col min="3" max="3" width="41.28125" style="0" customWidth="1"/>
    <col min="4" max="4" width="16.140625" style="0" customWidth="1"/>
    <col min="5" max="6" width="16.28125" style="0" customWidth="1"/>
    <col min="8" max="8" width="9.140625" style="0" customWidth="1"/>
    <col min="9" max="9" width="20.7109375" style="0" customWidth="1"/>
    <col min="10" max="10" width="18.140625" style="0" customWidth="1"/>
    <col min="11" max="11" width="32.140625" style="0" customWidth="1"/>
  </cols>
  <sheetData>
    <row r="1" spans="1:10" ht="42" customHeight="1">
      <c r="A1" s="14"/>
      <c r="B1" s="14"/>
      <c r="C1" s="14"/>
      <c r="D1" s="14"/>
      <c r="E1" s="36" t="s">
        <v>195</v>
      </c>
      <c r="F1" s="36"/>
      <c r="G1" s="27"/>
      <c r="H1" s="1"/>
      <c r="I1" s="1"/>
      <c r="J1" s="2"/>
    </row>
    <row r="2" spans="1:7" ht="32.25" customHeight="1">
      <c r="A2" s="33" t="s">
        <v>108</v>
      </c>
      <c r="B2" s="33"/>
      <c r="C2" s="33"/>
      <c r="D2" s="33"/>
      <c r="E2" s="33"/>
      <c r="F2" s="33"/>
      <c r="G2" s="23"/>
    </row>
    <row r="3" spans="1:7" ht="47.25" customHeight="1">
      <c r="A3" s="33" t="s">
        <v>109</v>
      </c>
      <c r="B3" s="33"/>
      <c r="C3" s="33"/>
      <c r="D3" s="33"/>
      <c r="E3" s="33"/>
      <c r="F3" s="33"/>
      <c r="G3" s="23"/>
    </row>
    <row r="4" spans="1:11" ht="36.75" customHeight="1">
      <c r="A4" s="8" t="s">
        <v>194</v>
      </c>
      <c r="B4" s="9" t="s">
        <v>8</v>
      </c>
      <c r="C4" s="9" t="s">
        <v>106</v>
      </c>
      <c r="D4" s="8" t="s">
        <v>0</v>
      </c>
      <c r="E4" s="9" t="s">
        <v>1</v>
      </c>
      <c r="F4" s="9" t="s">
        <v>107</v>
      </c>
      <c r="G4" s="23"/>
      <c r="H4" s="2"/>
      <c r="I4" s="2"/>
      <c r="J4" s="2"/>
      <c r="K4" s="2"/>
    </row>
    <row r="5" spans="1:11" ht="27" customHeight="1">
      <c r="A5" s="13" t="s">
        <v>2</v>
      </c>
      <c r="B5" s="13" t="s">
        <v>9</v>
      </c>
      <c r="C5" s="13" t="s">
        <v>157</v>
      </c>
      <c r="D5" s="15">
        <v>69000</v>
      </c>
      <c r="E5" s="28">
        <v>12000</v>
      </c>
      <c r="F5" s="28">
        <v>12000</v>
      </c>
      <c r="G5" s="23"/>
      <c r="H5" s="7"/>
      <c r="I5" s="4"/>
      <c r="J5" s="5"/>
      <c r="K5" s="5"/>
    </row>
    <row r="6" spans="1:10" ht="54" customHeight="1">
      <c r="A6" s="13" t="s">
        <v>3</v>
      </c>
      <c r="B6" s="13" t="s">
        <v>105</v>
      </c>
      <c r="C6" s="13" t="s">
        <v>111</v>
      </c>
      <c r="D6" s="15">
        <v>17000</v>
      </c>
      <c r="E6" s="28">
        <v>8000</v>
      </c>
      <c r="F6" s="28">
        <v>8000</v>
      </c>
      <c r="G6" s="23"/>
      <c r="H6" s="7"/>
      <c r="J6" s="5"/>
    </row>
    <row r="7" spans="1:8" ht="26.25" customHeight="1">
      <c r="A7" s="13" t="s">
        <v>4</v>
      </c>
      <c r="B7" s="13" t="s">
        <v>10</v>
      </c>
      <c r="C7" s="13" t="s">
        <v>158</v>
      </c>
      <c r="D7" s="15">
        <v>29025</v>
      </c>
      <c r="E7" s="28">
        <v>12000</v>
      </c>
      <c r="F7" s="28">
        <v>12000</v>
      </c>
      <c r="G7" s="23"/>
      <c r="H7" s="7"/>
    </row>
    <row r="8" spans="1:11" ht="31.5" customHeight="1">
      <c r="A8" s="13" t="s">
        <v>48</v>
      </c>
      <c r="B8" s="13" t="s">
        <v>12</v>
      </c>
      <c r="C8" s="13" t="s">
        <v>112</v>
      </c>
      <c r="D8" s="15">
        <v>14880</v>
      </c>
      <c r="E8" s="29">
        <v>7000</v>
      </c>
      <c r="F8" s="29">
        <v>7000</v>
      </c>
      <c r="G8" s="23"/>
      <c r="H8" s="7"/>
      <c r="I8" s="3"/>
      <c r="J8" s="6"/>
      <c r="K8" s="6"/>
    </row>
    <row r="9" spans="1:11" ht="24.75" customHeight="1">
      <c r="A9" s="13" t="s">
        <v>49</v>
      </c>
      <c r="B9" s="13" t="s">
        <v>13</v>
      </c>
      <c r="C9" s="13" t="s">
        <v>113</v>
      </c>
      <c r="D9" s="15">
        <v>8160</v>
      </c>
      <c r="E9" s="29">
        <v>4000</v>
      </c>
      <c r="F9" s="29">
        <v>4000</v>
      </c>
      <c r="G9" s="23"/>
      <c r="H9" s="7"/>
      <c r="I9" s="2"/>
      <c r="J9" s="2"/>
      <c r="K9" s="2"/>
    </row>
    <row r="10" spans="1:11" ht="60.75" customHeight="1">
      <c r="A10" s="13" t="s">
        <v>50</v>
      </c>
      <c r="B10" s="13" t="s">
        <v>14</v>
      </c>
      <c r="C10" s="13" t="s">
        <v>159</v>
      </c>
      <c r="D10" s="15">
        <v>40460</v>
      </c>
      <c r="E10" s="29">
        <v>11000</v>
      </c>
      <c r="F10" s="29">
        <v>11000</v>
      </c>
      <c r="G10" s="23"/>
      <c r="H10" s="7"/>
      <c r="I10" s="2"/>
      <c r="J10" s="2"/>
      <c r="K10" s="2"/>
    </row>
    <row r="11" spans="1:11" ht="36" customHeight="1">
      <c r="A11" s="13" t="s">
        <v>51</v>
      </c>
      <c r="B11" s="13" t="s">
        <v>15</v>
      </c>
      <c r="C11" s="13" t="s">
        <v>114</v>
      </c>
      <c r="D11" s="15">
        <v>38550</v>
      </c>
      <c r="E11" s="29">
        <v>10000</v>
      </c>
      <c r="F11" s="29">
        <v>10000</v>
      </c>
      <c r="G11" s="23"/>
      <c r="H11" s="7"/>
      <c r="I11" s="2"/>
      <c r="J11" s="2"/>
      <c r="K11" s="2"/>
    </row>
    <row r="12" spans="1:11" ht="45" customHeight="1">
      <c r="A12" s="13" t="s">
        <v>52</v>
      </c>
      <c r="B12" s="13" t="s">
        <v>16</v>
      </c>
      <c r="C12" s="13" t="s">
        <v>115</v>
      </c>
      <c r="D12" s="15">
        <v>15000</v>
      </c>
      <c r="E12" s="29">
        <v>10000</v>
      </c>
      <c r="F12" s="29">
        <v>10000</v>
      </c>
      <c r="G12" s="23"/>
      <c r="H12" s="7"/>
      <c r="I12" s="2"/>
      <c r="J12" s="2"/>
      <c r="K12" s="2"/>
    </row>
    <row r="13" spans="1:11" ht="47.25" customHeight="1">
      <c r="A13" s="13" t="s">
        <v>53</v>
      </c>
      <c r="B13" s="13" t="s">
        <v>17</v>
      </c>
      <c r="C13" s="13" t="s">
        <v>116</v>
      </c>
      <c r="D13" s="15">
        <v>25000</v>
      </c>
      <c r="E13" s="29">
        <v>15000</v>
      </c>
      <c r="F13" s="29">
        <v>15000</v>
      </c>
      <c r="G13" s="23"/>
      <c r="H13" s="7"/>
      <c r="I13" s="2"/>
      <c r="J13" s="2"/>
      <c r="K13" s="2"/>
    </row>
    <row r="14" spans="1:8" ht="26.25" customHeight="1">
      <c r="A14" s="13" t="s">
        <v>54</v>
      </c>
      <c r="B14" s="13" t="s">
        <v>18</v>
      </c>
      <c r="C14" s="13" t="s">
        <v>117</v>
      </c>
      <c r="D14" s="15">
        <v>14100</v>
      </c>
      <c r="E14" s="29">
        <v>8000</v>
      </c>
      <c r="F14" s="29">
        <v>8000</v>
      </c>
      <c r="G14" s="23"/>
      <c r="H14" s="7"/>
    </row>
    <row r="15" spans="1:8" ht="27.75" customHeight="1">
      <c r="A15" s="13" t="s">
        <v>55</v>
      </c>
      <c r="B15" s="13" t="s">
        <v>7</v>
      </c>
      <c r="C15" s="13" t="s">
        <v>118</v>
      </c>
      <c r="D15" s="15">
        <v>73500</v>
      </c>
      <c r="E15" s="29">
        <v>45000</v>
      </c>
      <c r="F15" s="29">
        <v>45000</v>
      </c>
      <c r="G15" s="23"/>
      <c r="H15" s="7"/>
    </row>
    <row r="16" spans="1:8" ht="27.75" customHeight="1">
      <c r="A16" s="13" t="s">
        <v>56</v>
      </c>
      <c r="B16" s="13" t="s">
        <v>19</v>
      </c>
      <c r="C16" s="13" t="s">
        <v>119</v>
      </c>
      <c r="D16" s="15">
        <v>23000</v>
      </c>
      <c r="E16" s="29">
        <v>7000</v>
      </c>
      <c r="F16" s="29">
        <v>7000</v>
      </c>
      <c r="G16" s="23"/>
      <c r="H16" s="7"/>
    </row>
    <row r="17" spans="1:8" ht="26.25" customHeight="1">
      <c r="A17" s="13" t="s">
        <v>57</v>
      </c>
      <c r="B17" s="13" t="s">
        <v>20</v>
      </c>
      <c r="C17" s="13" t="s">
        <v>120</v>
      </c>
      <c r="D17" s="15">
        <v>13200</v>
      </c>
      <c r="E17" s="29">
        <v>4000</v>
      </c>
      <c r="F17" s="29">
        <v>4000</v>
      </c>
      <c r="G17" s="23"/>
      <c r="H17" s="7"/>
    </row>
    <row r="18" spans="1:8" ht="66.75" customHeight="1">
      <c r="A18" s="13" t="s">
        <v>58</v>
      </c>
      <c r="B18" s="13" t="s">
        <v>21</v>
      </c>
      <c r="C18" s="13" t="s">
        <v>122</v>
      </c>
      <c r="D18" s="15">
        <v>41000</v>
      </c>
      <c r="E18" s="29">
        <v>9000</v>
      </c>
      <c r="F18" s="29">
        <v>9000</v>
      </c>
      <c r="G18" s="23"/>
      <c r="H18" s="7"/>
    </row>
    <row r="19" spans="1:8" ht="30" customHeight="1">
      <c r="A19" s="13" t="s">
        <v>59</v>
      </c>
      <c r="B19" s="13" t="s">
        <v>23</v>
      </c>
      <c r="C19" s="13" t="s">
        <v>121</v>
      </c>
      <c r="D19" s="15">
        <v>36577</v>
      </c>
      <c r="E19" s="29">
        <v>5000</v>
      </c>
      <c r="F19" s="29">
        <v>5000</v>
      </c>
      <c r="G19" s="23"/>
      <c r="H19" s="7"/>
    </row>
    <row r="20" spans="1:8" ht="33.75" customHeight="1">
      <c r="A20" s="13" t="s">
        <v>60</v>
      </c>
      <c r="B20" s="13" t="s">
        <v>24</v>
      </c>
      <c r="C20" s="13" t="s">
        <v>190</v>
      </c>
      <c r="D20" s="15">
        <v>12500</v>
      </c>
      <c r="E20" s="29">
        <v>11000</v>
      </c>
      <c r="F20" s="29">
        <v>11000</v>
      </c>
      <c r="G20" s="23"/>
      <c r="H20" s="7"/>
    </row>
    <row r="21" spans="1:8" ht="47.25" customHeight="1">
      <c r="A21" s="13" t="s">
        <v>61</v>
      </c>
      <c r="B21" s="13" t="s">
        <v>25</v>
      </c>
      <c r="C21" s="13" t="s">
        <v>123</v>
      </c>
      <c r="D21" s="15">
        <v>24000</v>
      </c>
      <c r="E21" s="29">
        <v>10000</v>
      </c>
      <c r="F21" s="29">
        <v>10000</v>
      </c>
      <c r="G21" s="23"/>
      <c r="H21" s="7"/>
    </row>
    <row r="22" spans="1:8" ht="45" customHeight="1">
      <c r="A22" s="13" t="s">
        <v>62</v>
      </c>
      <c r="B22" s="13" t="s">
        <v>6</v>
      </c>
      <c r="C22" s="13" t="s">
        <v>125</v>
      </c>
      <c r="D22" s="15">
        <v>94000</v>
      </c>
      <c r="E22" s="29">
        <v>60000</v>
      </c>
      <c r="F22" s="29">
        <v>60000</v>
      </c>
      <c r="G22" s="23"/>
      <c r="H22" s="7"/>
    </row>
    <row r="23" spans="1:8" ht="29.25" customHeight="1">
      <c r="A23" s="13" t="s">
        <v>63</v>
      </c>
      <c r="B23" s="13" t="s">
        <v>98</v>
      </c>
      <c r="C23" s="13" t="s">
        <v>124</v>
      </c>
      <c r="D23" s="15">
        <v>39250</v>
      </c>
      <c r="E23" s="29">
        <v>7000</v>
      </c>
      <c r="F23" s="29">
        <v>7000</v>
      </c>
      <c r="G23" s="23"/>
      <c r="H23" s="7"/>
    </row>
    <row r="24" spans="1:8" ht="24.75" customHeight="1">
      <c r="A24" s="13" t="s">
        <v>64</v>
      </c>
      <c r="B24" s="13" t="s">
        <v>28</v>
      </c>
      <c r="C24" s="13" t="s">
        <v>126</v>
      </c>
      <c r="D24" s="15">
        <v>27150</v>
      </c>
      <c r="E24" s="29">
        <v>11000</v>
      </c>
      <c r="F24" s="29">
        <v>11000</v>
      </c>
      <c r="G24" s="23"/>
      <c r="H24" s="7"/>
    </row>
    <row r="25" spans="1:8" ht="30.75" customHeight="1">
      <c r="A25" s="13" t="s">
        <v>65</v>
      </c>
      <c r="B25" s="13" t="s">
        <v>29</v>
      </c>
      <c r="C25" s="13" t="s">
        <v>127</v>
      </c>
      <c r="D25" s="15">
        <v>23000</v>
      </c>
      <c r="E25" s="29">
        <v>4000</v>
      </c>
      <c r="F25" s="29">
        <v>4000</v>
      </c>
      <c r="G25" s="23"/>
      <c r="H25" s="7"/>
    </row>
    <row r="26" spans="1:8" ht="24" customHeight="1">
      <c r="A26" s="13" t="s">
        <v>66</v>
      </c>
      <c r="B26" s="13" t="s">
        <v>30</v>
      </c>
      <c r="C26" s="13" t="s">
        <v>129</v>
      </c>
      <c r="D26" s="15">
        <v>7415</v>
      </c>
      <c r="E26" s="29">
        <v>4000</v>
      </c>
      <c r="F26" s="29">
        <v>4000</v>
      </c>
      <c r="G26" s="23"/>
      <c r="H26" s="7"/>
    </row>
    <row r="27" spans="1:8" ht="28.5" customHeight="1">
      <c r="A27" s="13" t="s">
        <v>67</v>
      </c>
      <c r="B27" s="13" t="s">
        <v>31</v>
      </c>
      <c r="C27" s="13" t="s">
        <v>128</v>
      </c>
      <c r="D27" s="15">
        <v>5600</v>
      </c>
      <c r="E27" s="29">
        <v>4000</v>
      </c>
      <c r="F27" s="29">
        <v>4000</v>
      </c>
      <c r="G27" s="23"/>
      <c r="H27" s="7"/>
    </row>
    <row r="28" spans="1:8" ht="60">
      <c r="A28" s="13" t="s">
        <v>68</v>
      </c>
      <c r="B28" s="13" t="s">
        <v>32</v>
      </c>
      <c r="C28" s="13" t="s">
        <v>130</v>
      </c>
      <c r="D28" s="15">
        <v>30000</v>
      </c>
      <c r="E28" s="29">
        <v>15000</v>
      </c>
      <c r="F28" s="29">
        <v>15000</v>
      </c>
      <c r="G28" s="23"/>
      <c r="H28" s="7"/>
    </row>
    <row r="29" spans="1:8" ht="39.75" customHeight="1">
      <c r="A29" s="13" t="s">
        <v>69</v>
      </c>
      <c r="B29" s="13" t="s">
        <v>33</v>
      </c>
      <c r="C29" s="13" t="s">
        <v>132</v>
      </c>
      <c r="D29" s="15">
        <v>8550</v>
      </c>
      <c r="E29" s="29">
        <v>7000</v>
      </c>
      <c r="F29" s="29">
        <v>7000</v>
      </c>
      <c r="G29" s="23"/>
      <c r="H29" s="7"/>
    </row>
    <row r="30" spans="1:8" ht="31.5" customHeight="1">
      <c r="A30" s="13" t="s">
        <v>70</v>
      </c>
      <c r="B30" s="13" t="s">
        <v>34</v>
      </c>
      <c r="C30" s="13" t="s">
        <v>131</v>
      </c>
      <c r="D30" s="15">
        <v>5600</v>
      </c>
      <c r="E30" s="29">
        <v>4000</v>
      </c>
      <c r="F30" s="29">
        <v>4000</v>
      </c>
      <c r="G30" s="23"/>
      <c r="H30" s="7"/>
    </row>
    <row r="31" spans="1:8" ht="48">
      <c r="A31" s="13" t="s">
        <v>71</v>
      </c>
      <c r="B31" s="13" t="s">
        <v>35</v>
      </c>
      <c r="C31" s="13" t="s">
        <v>133</v>
      </c>
      <c r="D31" s="15">
        <v>26920</v>
      </c>
      <c r="E31" s="29">
        <v>24000</v>
      </c>
      <c r="F31" s="29">
        <v>24000</v>
      </c>
      <c r="G31" s="23"/>
      <c r="H31" s="7"/>
    </row>
    <row r="32" spans="1:8" ht="33.75" customHeight="1">
      <c r="A32" s="13" t="s">
        <v>72</v>
      </c>
      <c r="B32" s="13" t="s">
        <v>97</v>
      </c>
      <c r="C32" s="13" t="s">
        <v>156</v>
      </c>
      <c r="D32" s="15">
        <v>38140</v>
      </c>
      <c r="E32" s="29">
        <v>10000</v>
      </c>
      <c r="F32" s="29">
        <v>10000</v>
      </c>
      <c r="G32" s="23"/>
      <c r="H32" s="7"/>
    </row>
    <row r="33" spans="1:8" ht="33" customHeight="1">
      <c r="A33" s="13" t="s">
        <v>73</v>
      </c>
      <c r="B33" s="13" t="s">
        <v>36</v>
      </c>
      <c r="C33" s="13" t="s">
        <v>155</v>
      </c>
      <c r="D33" s="15">
        <v>4720</v>
      </c>
      <c r="E33" s="29">
        <v>4000</v>
      </c>
      <c r="F33" s="29">
        <v>4000</v>
      </c>
      <c r="G33" s="23"/>
      <c r="H33" s="7"/>
    </row>
    <row r="34" spans="1:8" ht="59.25" customHeight="1">
      <c r="A34" s="13" t="s">
        <v>74</v>
      </c>
      <c r="B34" s="13" t="s">
        <v>37</v>
      </c>
      <c r="C34" s="13" t="s">
        <v>134</v>
      </c>
      <c r="D34" s="15">
        <v>29790</v>
      </c>
      <c r="E34" s="29">
        <v>9000</v>
      </c>
      <c r="F34" s="29">
        <v>9000</v>
      </c>
      <c r="G34" s="23"/>
      <c r="H34" s="7"/>
    </row>
    <row r="35" spans="1:8" ht="68.25" customHeight="1">
      <c r="A35" s="13" t="s">
        <v>75</v>
      </c>
      <c r="B35" s="13" t="s">
        <v>38</v>
      </c>
      <c r="C35" s="13" t="s">
        <v>135</v>
      </c>
      <c r="D35" s="15">
        <v>25000</v>
      </c>
      <c r="E35" s="29">
        <v>15000</v>
      </c>
      <c r="F35" s="29">
        <v>15000</v>
      </c>
      <c r="G35" s="23"/>
      <c r="H35" s="7"/>
    </row>
    <row r="36" spans="1:8" ht="48">
      <c r="A36" s="13" t="s">
        <v>76</v>
      </c>
      <c r="B36" s="13" t="s">
        <v>39</v>
      </c>
      <c r="C36" s="13" t="s">
        <v>136</v>
      </c>
      <c r="D36" s="15">
        <v>149530</v>
      </c>
      <c r="E36" s="29">
        <v>40000</v>
      </c>
      <c r="F36" s="29">
        <v>40000</v>
      </c>
      <c r="G36" s="23"/>
      <c r="H36" s="7"/>
    </row>
    <row r="37" spans="1:8" ht="30.75" customHeight="1">
      <c r="A37" s="13" t="s">
        <v>77</v>
      </c>
      <c r="B37" s="13" t="s">
        <v>5</v>
      </c>
      <c r="C37" s="13" t="s">
        <v>138</v>
      </c>
      <c r="D37" s="15">
        <v>108300</v>
      </c>
      <c r="E37" s="29">
        <v>15000</v>
      </c>
      <c r="F37" s="29">
        <v>15000</v>
      </c>
      <c r="G37" s="23"/>
      <c r="H37" s="7"/>
    </row>
    <row r="38" spans="1:8" ht="27" customHeight="1">
      <c r="A38" s="13" t="s">
        <v>78</v>
      </c>
      <c r="B38" s="13" t="s">
        <v>40</v>
      </c>
      <c r="C38" s="13" t="s">
        <v>137</v>
      </c>
      <c r="D38" s="15">
        <v>35999</v>
      </c>
      <c r="E38" s="29">
        <v>10000</v>
      </c>
      <c r="F38" s="29">
        <v>10000</v>
      </c>
      <c r="G38" s="23"/>
      <c r="H38" s="7"/>
    </row>
    <row r="39" spans="1:8" ht="31.5" customHeight="1">
      <c r="A39" s="13" t="s">
        <v>79</v>
      </c>
      <c r="B39" s="13" t="s">
        <v>41</v>
      </c>
      <c r="C39" s="13" t="s">
        <v>191</v>
      </c>
      <c r="D39" s="15">
        <v>17070</v>
      </c>
      <c r="E39" s="29">
        <v>12000</v>
      </c>
      <c r="F39" s="29">
        <v>12000</v>
      </c>
      <c r="G39" s="23"/>
      <c r="H39" s="7"/>
    </row>
    <row r="40" spans="1:8" ht="29.25" customHeight="1">
      <c r="A40" s="13" t="s">
        <v>80</v>
      </c>
      <c r="B40" s="13" t="s">
        <v>42</v>
      </c>
      <c r="C40" s="13" t="s">
        <v>139</v>
      </c>
      <c r="D40" s="15">
        <v>31200</v>
      </c>
      <c r="E40" s="29">
        <v>9000</v>
      </c>
      <c r="F40" s="29">
        <v>9000</v>
      </c>
      <c r="G40" s="23"/>
      <c r="H40" s="7"/>
    </row>
    <row r="41" spans="1:8" ht="48">
      <c r="A41" s="13" t="s">
        <v>81</v>
      </c>
      <c r="B41" s="13" t="s">
        <v>44</v>
      </c>
      <c r="C41" s="13" t="s">
        <v>140</v>
      </c>
      <c r="D41" s="15">
        <v>49225</v>
      </c>
      <c r="E41" s="29">
        <v>8000</v>
      </c>
      <c r="F41" s="29">
        <v>8000</v>
      </c>
      <c r="G41" s="23"/>
      <c r="H41" s="7"/>
    </row>
    <row r="42" spans="1:8" ht="36">
      <c r="A42" s="13" t="s">
        <v>82</v>
      </c>
      <c r="B42" s="13" t="s">
        <v>45</v>
      </c>
      <c r="C42" s="13" t="s">
        <v>141</v>
      </c>
      <c r="D42" s="15">
        <v>28370</v>
      </c>
      <c r="E42" s="29">
        <v>12000</v>
      </c>
      <c r="F42" s="29">
        <v>12000</v>
      </c>
      <c r="G42" s="23"/>
      <c r="H42" s="7"/>
    </row>
    <row r="43" spans="1:8" ht="26.25" customHeight="1">
      <c r="A43" s="13" t="s">
        <v>83</v>
      </c>
      <c r="B43" s="13" t="s">
        <v>46</v>
      </c>
      <c r="C43" s="13" t="s">
        <v>142</v>
      </c>
      <c r="D43" s="15">
        <v>14100</v>
      </c>
      <c r="E43" s="29">
        <v>13000</v>
      </c>
      <c r="F43" s="29">
        <v>13000</v>
      </c>
      <c r="G43" s="23"/>
      <c r="H43" s="7"/>
    </row>
    <row r="44" spans="1:8" ht="23.25" customHeight="1">
      <c r="A44" s="13" t="s">
        <v>84</v>
      </c>
      <c r="B44" s="13" t="s">
        <v>47</v>
      </c>
      <c r="C44" s="13" t="s">
        <v>143</v>
      </c>
      <c r="D44" s="15">
        <v>82070</v>
      </c>
      <c r="E44" s="29">
        <v>8000</v>
      </c>
      <c r="F44" s="29">
        <v>8000</v>
      </c>
      <c r="G44" s="23"/>
      <c r="H44" s="7"/>
    </row>
    <row r="45" spans="1:8" ht="25.5" customHeight="1">
      <c r="A45" s="13" t="s">
        <v>85</v>
      </c>
      <c r="B45" s="16" t="s">
        <v>11</v>
      </c>
      <c r="C45" s="16" t="s">
        <v>144</v>
      </c>
      <c r="D45" s="11">
        <v>20444</v>
      </c>
      <c r="E45" s="30">
        <v>12000</v>
      </c>
      <c r="F45" s="30">
        <v>12000</v>
      </c>
      <c r="G45" s="23"/>
      <c r="H45" s="7"/>
    </row>
    <row r="46" spans="1:8" ht="72" customHeight="1">
      <c r="A46" s="13" t="s">
        <v>86</v>
      </c>
      <c r="B46" s="16" t="s">
        <v>26</v>
      </c>
      <c r="C46" s="16" t="s">
        <v>145</v>
      </c>
      <c r="D46" s="11">
        <v>15000</v>
      </c>
      <c r="E46" s="30">
        <v>10000</v>
      </c>
      <c r="F46" s="30">
        <v>10000</v>
      </c>
      <c r="G46" s="23"/>
      <c r="H46" s="7"/>
    </row>
    <row r="47" spans="1:8" ht="72">
      <c r="A47" s="13" t="s">
        <v>87</v>
      </c>
      <c r="B47" s="16" t="s">
        <v>27</v>
      </c>
      <c r="C47" s="16" t="s">
        <v>147</v>
      </c>
      <c r="D47" s="11">
        <v>34100</v>
      </c>
      <c r="E47" s="30">
        <v>5000</v>
      </c>
      <c r="F47" s="30">
        <v>5000</v>
      </c>
      <c r="G47" s="23"/>
      <c r="H47" s="7"/>
    </row>
    <row r="48" spans="1:8" ht="44.25" customHeight="1">
      <c r="A48" s="13" t="s">
        <v>88</v>
      </c>
      <c r="B48" s="16" t="s">
        <v>22</v>
      </c>
      <c r="C48" s="16" t="s">
        <v>146</v>
      </c>
      <c r="D48" s="11">
        <v>30000</v>
      </c>
      <c r="E48" s="30">
        <v>14000</v>
      </c>
      <c r="F48" s="30">
        <v>14000</v>
      </c>
      <c r="G48" s="23"/>
      <c r="H48" s="7"/>
    </row>
    <row r="49" spans="1:8" ht="34.5" customHeight="1">
      <c r="A49" s="13" t="s">
        <v>89</v>
      </c>
      <c r="B49" s="16" t="s">
        <v>99</v>
      </c>
      <c r="C49" s="16" t="s">
        <v>148</v>
      </c>
      <c r="D49" s="11">
        <v>14500</v>
      </c>
      <c r="E49" s="30">
        <v>6000</v>
      </c>
      <c r="F49" s="30">
        <v>6000</v>
      </c>
      <c r="G49" s="23"/>
      <c r="H49" s="7"/>
    </row>
    <row r="50" spans="1:8" ht="32.25" customHeight="1">
      <c r="A50" s="13" t="s">
        <v>90</v>
      </c>
      <c r="B50" s="16" t="s">
        <v>43</v>
      </c>
      <c r="C50" s="16" t="s">
        <v>149</v>
      </c>
      <c r="D50" s="11">
        <v>47150</v>
      </c>
      <c r="E50" s="30">
        <v>10000</v>
      </c>
      <c r="F50" s="30">
        <v>10000</v>
      </c>
      <c r="G50" s="23"/>
      <c r="H50" s="7"/>
    </row>
    <row r="51" spans="1:8" ht="34.5" customHeight="1">
      <c r="A51" s="13" t="s">
        <v>91</v>
      </c>
      <c r="B51" s="16" t="s">
        <v>192</v>
      </c>
      <c r="C51" s="16" t="s">
        <v>193</v>
      </c>
      <c r="D51" s="11">
        <v>14125</v>
      </c>
      <c r="E51" s="30">
        <v>10000</v>
      </c>
      <c r="F51" s="30">
        <v>10000</v>
      </c>
      <c r="G51" s="23"/>
      <c r="H51" s="7"/>
    </row>
    <row r="52" spans="1:8" ht="28.5" customHeight="1">
      <c r="A52" s="13" t="s">
        <v>92</v>
      </c>
      <c r="B52" s="16" t="s">
        <v>100</v>
      </c>
      <c r="C52" s="16" t="s">
        <v>150</v>
      </c>
      <c r="D52" s="11">
        <v>40000</v>
      </c>
      <c r="E52" s="30">
        <v>6000</v>
      </c>
      <c r="F52" s="30">
        <v>6000</v>
      </c>
      <c r="G52" s="23"/>
      <c r="H52" s="7"/>
    </row>
    <row r="53" spans="1:8" ht="46.5" customHeight="1">
      <c r="A53" s="13" t="s">
        <v>93</v>
      </c>
      <c r="B53" s="16" t="s">
        <v>101</v>
      </c>
      <c r="C53" s="16" t="s">
        <v>151</v>
      </c>
      <c r="D53" s="11">
        <v>64200</v>
      </c>
      <c r="E53" s="30">
        <v>10000</v>
      </c>
      <c r="F53" s="30">
        <v>10000</v>
      </c>
      <c r="G53" s="23"/>
      <c r="H53" s="7"/>
    </row>
    <row r="54" spans="1:8" ht="35.25" customHeight="1">
      <c r="A54" s="13" t="s">
        <v>94</v>
      </c>
      <c r="B54" s="16" t="s">
        <v>102</v>
      </c>
      <c r="C54" s="16" t="s">
        <v>153</v>
      </c>
      <c r="D54" s="11">
        <v>79277</v>
      </c>
      <c r="E54" s="30">
        <v>14000</v>
      </c>
      <c r="F54" s="30">
        <v>14000</v>
      </c>
      <c r="G54" s="23"/>
      <c r="H54" s="7"/>
    </row>
    <row r="55" spans="1:8" ht="48">
      <c r="A55" s="13" t="s">
        <v>95</v>
      </c>
      <c r="B55" s="16" t="s">
        <v>103</v>
      </c>
      <c r="C55" s="16" t="s">
        <v>152</v>
      </c>
      <c r="D55" s="11">
        <v>19000</v>
      </c>
      <c r="E55" s="30">
        <v>5000</v>
      </c>
      <c r="F55" s="30">
        <v>5000</v>
      </c>
      <c r="G55" s="23"/>
      <c r="H55" s="7"/>
    </row>
    <row r="56" spans="1:8" ht="35.25" customHeight="1">
      <c r="A56" s="13" t="s">
        <v>96</v>
      </c>
      <c r="B56" s="16" t="s">
        <v>104</v>
      </c>
      <c r="C56" s="16" t="s">
        <v>154</v>
      </c>
      <c r="D56" s="11">
        <v>50300</v>
      </c>
      <c r="E56" s="30">
        <v>9000</v>
      </c>
      <c r="F56" s="30">
        <v>9000</v>
      </c>
      <c r="G56" s="23"/>
      <c r="H56" s="7"/>
    </row>
    <row r="57" spans="1:8" ht="25.5" customHeight="1">
      <c r="A57" s="34" t="s">
        <v>110</v>
      </c>
      <c r="B57" s="34"/>
      <c r="C57" s="34"/>
      <c r="D57" s="10">
        <f>SUM(D5:D56)</f>
        <v>1804047</v>
      </c>
      <c r="E57" s="12">
        <f>SUM(E5:E56)</f>
        <v>604000</v>
      </c>
      <c r="F57" s="10">
        <f>SUM(F5:F56)</f>
        <v>604000</v>
      </c>
      <c r="G57" s="23"/>
      <c r="H57" s="2"/>
    </row>
    <row r="58" spans="1:7" ht="33.75" customHeight="1">
      <c r="A58" s="33" t="s">
        <v>108</v>
      </c>
      <c r="B58" s="33"/>
      <c r="C58" s="33"/>
      <c r="D58" s="33"/>
      <c r="E58" s="33"/>
      <c r="F58" s="33"/>
      <c r="G58" s="25"/>
    </row>
    <row r="59" spans="1:7" ht="45" customHeight="1">
      <c r="A59" s="33" t="s">
        <v>160</v>
      </c>
      <c r="B59" s="33"/>
      <c r="C59" s="33"/>
      <c r="D59" s="33"/>
      <c r="E59" s="33"/>
      <c r="F59" s="33"/>
      <c r="G59" s="25"/>
    </row>
    <row r="60" spans="1:7" ht="36.75" customHeight="1">
      <c r="A60" s="8" t="s">
        <v>194</v>
      </c>
      <c r="B60" s="9" t="s">
        <v>8</v>
      </c>
      <c r="C60" s="9" t="s">
        <v>106</v>
      </c>
      <c r="D60" s="8" t="s">
        <v>0</v>
      </c>
      <c r="E60" s="9" t="s">
        <v>1</v>
      </c>
      <c r="F60" s="9" t="s">
        <v>107</v>
      </c>
      <c r="G60" s="25"/>
    </row>
    <row r="61" spans="1:7" ht="29.25" customHeight="1">
      <c r="A61" s="18" t="s">
        <v>2</v>
      </c>
      <c r="B61" s="17" t="s">
        <v>161</v>
      </c>
      <c r="C61" s="17" t="s">
        <v>162</v>
      </c>
      <c r="D61" s="19">
        <v>90000</v>
      </c>
      <c r="E61" s="15">
        <v>90000</v>
      </c>
      <c r="F61" s="15">
        <v>90000</v>
      </c>
      <c r="G61" s="25"/>
    </row>
    <row r="62" spans="1:7" ht="26.25" customHeight="1">
      <c r="A62" s="34" t="s">
        <v>110</v>
      </c>
      <c r="B62" s="34"/>
      <c r="C62" s="34"/>
      <c r="D62" s="10">
        <f>SUM(D61:D61)</f>
        <v>90000</v>
      </c>
      <c r="E62" s="12">
        <f>SUM(E61:E61)</f>
        <v>90000</v>
      </c>
      <c r="F62" s="12">
        <f>SUM(F61:F61)</f>
        <v>90000</v>
      </c>
      <c r="G62" s="25"/>
    </row>
    <row r="63" spans="1:7" ht="34.5" customHeight="1">
      <c r="A63" s="33" t="s">
        <v>108</v>
      </c>
      <c r="B63" s="33"/>
      <c r="C63" s="33"/>
      <c r="D63" s="33"/>
      <c r="E63" s="33"/>
      <c r="F63" s="33"/>
      <c r="G63" s="25"/>
    </row>
    <row r="64" spans="1:7" ht="52.5" customHeight="1">
      <c r="A64" s="33" t="s">
        <v>163</v>
      </c>
      <c r="B64" s="33"/>
      <c r="C64" s="33"/>
      <c r="D64" s="33"/>
      <c r="E64" s="33"/>
      <c r="F64" s="33"/>
      <c r="G64" s="25"/>
    </row>
    <row r="65" spans="1:7" ht="39" customHeight="1">
      <c r="A65" s="8" t="s">
        <v>194</v>
      </c>
      <c r="B65" s="9" t="s">
        <v>8</v>
      </c>
      <c r="C65" s="9" t="s">
        <v>106</v>
      </c>
      <c r="D65" s="8" t="s">
        <v>0</v>
      </c>
      <c r="E65" s="9" t="s">
        <v>1</v>
      </c>
      <c r="F65" s="9" t="s">
        <v>107</v>
      </c>
      <c r="G65" s="25"/>
    </row>
    <row r="66" spans="1:7" ht="33" customHeight="1">
      <c r="A66" s="18" t="s">
        <v>2</v>
      </c>
      <c r="B66" s="17" t="s">
        <v>164</v>
      </c>
      <c r="C66" s="17" t="s">
        <v>166</v>
      </c>
      <c r="D66" s="21">
        <v>25906.5</v>
      </c>
      <c r="E66" s="31">
        <v>18000</v>
      </c>
      <c r="F66" s="31">
        <v>18000</v>
      </c>
      <c r="G66" s="25"/>
    </row>
    <row r="67" spans="1:7" ht="30.75" customHeight="1">
      <c r="A67" s="18" t="s">
        <v>3</v>
      </c>
      <c r="B67" s="17" t="s">
        <v>165</v>
      </c>
      <c r="C67" s="17" t="s">
        <v>167</v>
      </c>
      <c r="D67" s="21">
        <v>64996</v>
      </c>
      <c r="E67" s="31">
        <v>47000</v>
      </c>
      <c r="F67" s="31">
        <v>47000</v>
      </c>
      <c r="G67" s="25"/>
    </row>
    <row r="68" spans="1:7" ht="27.75" customHeight="1">
      <c r="A68" s="34" t="s">
        <v>110</v>
      </c>
      <c r="B68" s="34"/>
      <c r="C68" s="34"/>
      <c r="D68" s="22">
        <f>SUM(D66:D67)</f>
        <v>90902.5</v>
      </c>
      <c r="E68" s="22">
        <f>SUM(E66:E67)</f>
        <v>65000</v>
      </c>
      <c r="F68" s="22">
        <f>SUM(F66:F67)</f>
        <v>65000</v>
      </c>
      <c r="G68" s="25"/>
    </row>
    <row r="69" spans="1:7" ht="35.25" customHeight="1">
      <c r="A69" s="33" t="s">
        <v>108</v>
      </c>
      <c r="B69" s="33"/>
      <c r="C69" s="33"/>
      <c r="D69" s="33"/>
      <c r="E69" s="33"/>
      <c r="F69" s="33"/>
      <c r="G69" s="25"/>
    </row>
    <row r="70" spans="1:7" ht="50.25" customHeight="1">
      <c r="A70" s="33" t="s">
        <v>168</v>
      </c>
      <c r="B70" s="33"/>
      <c r="C70" s="33"/>
      <c r="D70" s="33"/>
      <c r="E70" s="33"/>
      <c r="F70" s="33"/>
      <c r="G70" s="25"/>
    </row>
    <row r="71" spans="1:7" ht="36" customHeight="1">
      <c r="A71" s="8" t="s">
        <v>194</v>
      </c>
      <c r="B71" s="9" t="s">
        <v>8</v>
      </c>
      <c r="C71" s="9" t="s">
        <v>106</v>
      </c>
      <c r="D71" s="8" t="s">
        <v>0</v>
      </c>
      <c r="E71" s="9" t="s">
        <v>1</v>
      </c>
      <c r="F71" s="9" t="s">
        <v>107</v>
      </c>
      <c r="G71" s="25"/>
    </row>
    <row r="72" spans="1:7" ht="42" customHeight="1">
      <c r="A72" s="18" t="s">
        <v>2</v>
      </c>
      <c r="B72" s="17" t="s">
        <v>169</v>
      </c>
      <c r="C72" s="17" t="s">
        <v>170</v>
      </c>
      <c r="D72" s="21">
        <v>35000</v>
      </c>
      <c r="E72" s="31">
        <v>35000</v>
      </c>
      <c r="F72" s="31">
        <v>35000</v>
      </c>
      <c r="G72" s="25"/>
    </row>
    <row r="73" spans="1:7" ht="29.25" customHeight="1">
      <c r="A73" s="34" t="s">
        <v>110</v>
      </c>
      <c r="B73" s="34"/>
      <c r="C73" s="34"/>
      <c r="D73" s="22">
        <f>SUM(D72)</f>
        <v>35000</v>
      </c>
      <c r="E73" s="22">
        <f>SUM(E72)</f>
        <v>35000</v>
      </c>
      <c r="F73" s="22">
        <f>SUM(F72)</f>
        <v>35000</v>
      </c>
      <c r="G73" s="25"/>
    </row>
    <row r="74" spans="1:7" ht="26.25" customHeight="1">
      <c r="A74" s="33" t="s">
        <v>171</v>
      </c>
      <c r="B74" s="33"/>
      <c r="C74" s="33"/>
      <c r="D74" s="33"/>
      <c r="E74" s="33"/>
      <c r="F74" s="33"/>
      <c r="G74" s="25"/>
    </row>
    <row r="75" spans="1:7" ht="36" customHeight="1">
      <c r="A75" s="33" t="s">
        <v>172</v>
      </c>
      <c r="B75" s="33"/>
      <c r="C75" s="33"/>
      <c r="D75" s="33"/>
      <c r="E75" s="33"/>
      <c r="F75" s="33"/>
      <c r="G75" s="25"/>
    </row>
    <row r="76" spans="1:7" ht="35.25" customHeight="1">
      <c r="A76" s="8" t="s">
        <v>194</v>
      </c>
      <c r="B76" s="9" t="s">
        <v>8</v>
      </c>
      <c r="C76" s="9" t="s">
        <v>106</v>
      </c>
      <c r="D76" s="8" t="s">
        <v>0</v>
      </c>
      <c r="E76" s="9" t="s">
        <v>1</v>
      </c>
      <c r="F76" s="9" t="s">
        <v>107</v>
      </c>
      <c r="G76" s="25"/>
    </row>
    <row r="77" spans="1:7" ht="46.5" customHeight="1">
      <c r="A77" s="18" t="s">
        <v>2</v>
      </c>
      <c r="B77" s="17" t="s">
        <v>173</v>
      </c>
      <c r="C77" s="17" t="s">
        <v>174</v>
      </c>
      <c r="D77" s="21">
        <v>1975000</v>
      </c>
      <c r="E77" s="31">
        <v>1975000</v>
      </c>
      <c r="F77" s="31">
        <v>1975000</v>
      </c>
      <c r="G77" s="25"/>
    </row>
    <row r="78" spans="1:7" ht="27" customHeight="1">
      <c r="A78" s="34" t="s">
        <v>110</v>
      </c>
      <c r="B78" s="34"/>
      <c r="C78" s="34"/>
      <c r="D78" s="22">
        <f>SUM(D77)</f>
        <v>1975000</v>
      </c>
      <c r="E78" s="22">
        <f>SUM(E77)</f>
        <v>1975000</v>
      </c>
      <c r="F78" s="22">
        <f>SUM(F77)</f>
        <v>1975000</v>
      </c>
      <c r="G78" s="25"/>
    </row>
    <row r="79" spans="1:7" ht="30" customHeight="1">
      <c r="A79" s="33" t="s">
        <v>171</v>
      </c>
      <c r="B79" s="33"/>
      <c r="C79" s="33"/>
      <c r="D79" s="33"/>
      <c r="E79" s="33"/>
      <c r="F79" s="33"/>
      <c r="G79" s="25"/>
    </row>
    <row r="80" spans="1:7" ht="30" customHeight="1">
      <c r="A80" s="33" t="s">
        <v>175</v>
      </c>
      <c r="B80" s="33"/>
      <c r="C80" s="33"/>
      <c r="D80" s="33"/>
      <c r="E80" s="33"/>
      <c r="F80" s="33"/>
      <c r="G80" s="25"/>
    </row>
    <row r="81" spans="1:7" ht="36.75" customHeight="1">
      <c r="A81" s="8" t="s">
        <v>194</v>
      </c>
      <c r="B81" s="9" t="s">
        <v>8</v>
      </c>
      <c r="C81" s="9" t="s">
        <v>106</v>
      </c>
      <c r="D81" s="8" t="s">
        <v>0</v>
      </c>
      <c r="E81" s="9" t="s">
        <v>1</v>
      </c>
      <c r="F81" s="9" t="s">
        <v>107</v>
      </c>
      <c r="G81" s="25"/>
    </row>
    <row r="82" spans="1:7" ht="27" customHeight="1">
      <c r="A82" s="18" t="s">
        <v>2</v>
      </c>
      <c r="B82" s="17" t="s">
        <v>176</v>
      </c>
      <c r="C82" s="24" t="s">
        <v>177</v>
      </c>
      <c r="D82" s="21">
        <v>223332</v>
      </c>
      <c r="E82" s="31">
        <v>223332</v>
      </c>
      <c r="F82" s="31">
        <v>223332</v>
      </c>
      <c r="G82" s="25"/>
    </row>
    <row r="83" spans="1:7" ht="24" customHeight="1">
      <c r="A83" s="34" t="s">
        <v>110</v>
      </c>
      <c r="B83" s="34"/>
      <c r="C83" s="34"/>
      <c r="D83" s="22">
        <f>SUM(D82)</f>
        <v>223332</v>
      </c>
      <c r="E83" s="22">
        <f>SUM(E82)</f>
        <v>223332</v>
      </c>
      <c r="F83" s="22">
        <f>SUM(F82)</f>
        <v>223332</v>
      </c>
      <c r="G83" s="25"/>
    </row>
    <row r="84" spans="1:7" ht="28.5" customHeight="1">
      <c r="A84" s="33" t="s">
        <v>171</v>
      </c>
      <c r="B84" s="33"/>
      <c r="C84" s="33"/>
      <c r="D84" s="33"/>
      <c r="E84" s="33"/>
      <c r="F84" s="33"/>
      <c r="G84" s="25"/>
    </row>
    <row r="85" spans="1:7" ht="38.25" customHeight="1">
      <c r="A85" s="33" t="s">
        <v>178</v>
      </c>
      <c r="B85" s="33"/>
      <c r="C85" s="33"/>
      <c r="D85" s="33"/>
      <c r="E85" s="33"/>
      <c r="F85" s="33"/>
      <c r="G85" s="25"/>
    </row>
    <row r="86" spans="1:7" ht="38.25" customHeight="1">
      <c r="A86" s="8" t="s">
        <v>194</v>
      </c>
      <c r="B86" s="9" t="s">
        <v>8</v>
      </c>
      <c r="C86" s="9" t="s">
        <v>106</v>
      </c>
      <c r="D86" s="8" t="s">
        <v>0</v>
      </c>
      <c r="E86" s="9" t="s">
        <v>1</v>
      </c>
      <c r="F86" s="9" t="s">
        <v>107</v>
      </c>
      <c r="G86" s="25"/>
    </row>
    <row r="87" spans="1:7" ht="57.75" customHeight="1">
      <c r="A87" s="18" t="s">
        <v>2</v>
      </c>
      <c r="B87" s="17" t="s">
        <v>173</v>
      </c>
      <c r="C87" s="17" t="s">
        <v>179</v>
      </c>
      <c r="D87" s="21">
        <v>426000</v>
      </c>
      <c r="E87" s="31">
        <v>426000</v>
      </c>
      <c r="F87" s="31">
        <v>426000</v>
      </c>
      <c r="G87" s="25"/>
    </row>
    <row r="88" spans="1:7" ht="26.25" customHeight="1">
      <c r="A88" s="34" t="s">
        <v>110</v>
      </c>
      <c r="B88" s="34"/>
      <c r="C88" s="34"/>
      <c r="D88" s="22">
        <f>SUM(D87)</f>
        <v>426000</v>
      </c>
      <c r="E88" s="32">
        <f>SUM(E87)</f>
        <v>426000</v>
      </c>
      <c r="F88" s="32">
        <f>SUM(F87)</f>
        <v>426000</v>
      </c>
      <c r="G88" s="25"/>
    </row>
    <row r="89" spans="1:6" ht="31.5" customHeight="1">
      <c r="A89" s="33" t="s">
        <v>171</v>
      </c>
      <c r="B89" s="33"/>
      <c r="C89" s="33"/>
      <c r="D89" s="33"/>
      <c r="E89" s="33"/>
      <c r="F89" s="33"/>
    </row>
    <row r="90" spans="1:6" ht="35.25" customHeight="1">
      <c r="A90" s="33" t="s">
        <v>180</v>
      </c>
      <c r="B90" s="33"/>
      <c r="C90" s="33"/>
      <c r="D90" s="33"/>
      <c r="E90" s="33"/>
      <c r="F90" s="33"/>
    </row>
    <row r="91" spans="1:6" ht="39" customHeight="1">
      <c r="A91" s="8" t="s">
        <v>194</v>
      </c>
      <c r="B91" s="9" t="s">
        <v>8</v>
      </c>
      <c r="C91" s="9" t="s">
        <v>106</v>
      </c>
      <c r="D91" s="8" t="s">
        <v>0</v>
      </c>
      <c r="E91" s="9" t="s">
        <v>1</v>
      </c>
      <c r="F91" s="9" t="s">
        <v>107</v>
      </c>
    </row>
    <row r="92" spans="1:6" ht="44.25" customHeight="1">
      <c r="A92" s="18" t="s">
        <v>2</v>
      </c>
      <c r="B92" s="17" t="s">
        <v>173</v>
      </c>
      <c r="C92" s="17" t="s">
        <v>181</v>
      </c>
      <c r="D92" s="21">
        <v>418000</v>
      </c>
      <c r="E92" s="31">
        <v>418000</v>
      </c>
      <c r="F92" s="31">
        <v>418000</v>
      </c>
    </row>
    <row r="93" spans="1:6" ht="26.25" customHeight="1">
      <c r="A93" s="34" t="s">
        <v>110</v>
      </c>
      <c r="B93" s="34"/>
      <c r="C93" s="34"/>
      <c r="D93" s="22">
        <f>SUM(D92:D92)</f>
        <v>418000</v>
      </c>
      <c r="E93" s="32">
        <f>SUM(E92:E92)</f>
        <v>418000</v>
      </c>
      <c r="F93" s="32">
        <f>SUM(F92:F92)</f>
        <v>418000</v>
      </c>
    </row>
    <row r="94" spans="1:6" ht="30" customHeight="1">
      <c r="A94" s="33" t="s">
        <v>171</v>
      </c>
      <c r="B94" s="33"/>
      <c r="C94" s="33"/>
      <c r="D94" s="33"/>
      <c r="E94" s="33"/>
      <c r="F94" s="33"/>
    </row>
    <row r="95" spans="1:6" ht="33" customHeight="1">
      <c r="A95" s="33" t="s">
        <v>182</v>
      </c>
      <c r="B95" s="33"/>
      <c r="C95" s="33"/>
      <c r="D95" s="33"/>
      <c r="E95" s="33"/>
      <c r="F95" s="33"/>
    </row>
    <row r="96" spans="1:6" ht="35.25" customHeight="1">
      <c r="A96" s="8" t="s">
        <v>194</v>
      </c>
      <c r="B96" s="9" t="s">
        <v>8</v>
      </c>
      <c r="C96" s="9" t="s">
        <v>106</v>
      </c>
      <c r="D96" s="8" t="s">
        <v>0</v>
      </c>
      <c r="E96" s="9" t="s">
        <v>1</v>
      </c>
      <c r="F96" s="9" t="s">
        <v>107</v>
      </c>
    </row>
    <row r="97" spans="1:6" ht="31.5" customHeight="1">
      <c r="A97" s="20" t="s">
        <v>2</v>
      </c>
      <c r="B97" s="21" t="s">
        <v>183</v>
      </c>
      <c r="C97" s="21" t="s">
        <v>184</v>
      </c>
      <c r="D97" s="21">
        <v>99950</v>
      </c>
      <c r="E97" s="31">
        <v>99950</v>
      </c>
      <c r="F97" s="31">
        <v>99950</v>
      </c>
    </row>
    <row r="98" spans="1:6" ht="22.5" customHeight="1">
      <c r="A98" s="35" t="s">
        <v>110</v>
      </c>
      <c r="B98" s="35"/>
      <c r="C98" s="35"/>
      <c r="D98" s="22">
        <f>SUM(D97)</f>
        <v>99950</v>
      </c>
      <c r="E98" s="32">
        <f>SUM(E97)</f>
        <v>99950</v>
      </c>
      <c r="F98" s="32">
        <f>SUM(F97)</f>
        <v>99950</v>
      </c>
    </row>
    <row r="99" spans="1:6" ht="29.25" customHeight="1">
      <c r="A99" s="33" t="s">
        <v>171</v>
      </c>
      <c r="B99" s="33"/>
      <c r="C99" s="33"/>
      <c r="D99" s="33"/>
      <c r="E99" s="33"/>
      <c r="F99" s="33"/>
    </row>
    <row r="100" spans="1:6" ht="32.25" customHeight="1">
      <c r="A100" s="33" t="s">
        <v>185</v>
      </c>
      <c r="B100" s="33"/>
      <c r="C100" s="33"/>
      <c r="D100" s="33"/>
      <c r="E100" s="33"/>
      <c r="F100" s="33"/>
    </row>
    <row r="101" spans="1:6" ht="34.5" customHeight="1">
      <c r="A101" s="8" t="s">
        <v>194</v>
      </c>
      <c r="B101" s="9" t="s">
        <v>8</v>
      </c>
      <c r="C101" s="9" t="s">
        <v>106</v>
      </c>
      <c r="D101" s="8" t="s">
        <v>0</v>
      </c>
      <c r="E101" s="9" t="s">
        <v>1</v>
      </c>
      <c r="F101" s="9" t="s">
        <v>107</v>
      </c>
    </row>
    <row r="102" spans="1:6" ht="32.25" customHeight="1">
      <c r="A102" s="18" t="s">
        <v>2</v>
      </c>
      <c r="B102" s="17" t="s">
        <v>186</v>
      </c>
      <c r="C102" s="17" t="s">
        <v>187</v>
      </c>
      <c r="D102" s="21">
        <v>135700</v>
      </c>
      <c r="E102" s="31">
        <v>135700</v>
      </c>
      <c r="F102" s="31">
        <v>135700</v>
      </c>
    </row>
    <row r="103" spans="1:6" ht="27" customHeight="1">
      <c r="A103" s="35" t="s">
        <v>110</v>
      </c>
      <c r="B103" s="35"/>
      <c r="C103" s="35"/>
      <c r="D103" s="22">
        <f>SUM(D102)</f>
        <v>135700</v>
      </c>
      <c r="E103" s="32">
        <f>SUM(E102)</f>
        <v>135700</v>
      </c>
      <c r="F103" s="32">
        <f>SUM(F102)</f>
        <v>135700</v>
      </c>
    </row>
    <row r="106" ht="15">
      <c r="B106" s="26" t="s">
        <v>188</v>
      </c>
    </row>
    <row r="107" ht="15">
      <c r="B107" s="26" t="s">
        <v>189</v>
      </c>
    </row>
  </sheetData>
  <sheetProtection/>
  <mergeCells count="31">
    <mergeCell ref="E1:F1"/>
    <mergeCell ref="A2:F2"/>
    <mergeCell ref="A3:F3"/>
    <mergeCell ref="A57:C57"/>
    <mergeCell ref="A58:F58"/>
    <mergeCell ref="A59:F59"/>
    <mergeCell ref="A62:C62"/>
    <mergeCell ref="A83:C83"/>
    <mergeCell ref="A63:F63"/>
    <mergeCell ref="A64:F64"/>
    <mergeCell ref="A68:C68"/>
    <mergeCell ref="A69:F69"/>
    <mergeCell ref="A70:F70"/>
    <mergeCell ref="A73:C73"/>
    <mergeCell ref="A103:C103"/>
    <mergeCell ref="A93:C93"/>
    <mergeCell ref="A94:F94"/>
    <mergeCell ref="A95:F95"/>
    <mergeCell ref="A98:C98"/>
    <mergeCell ref="A74:F74"/>
    <mergeCell ref="A75:F75"/>
    <mergeCell ref="A78:C78"/>
    <mergeCell ref="A79:F79"/>
    <mergeCell ref="A80:F80"/>
    <mergeCell ref="A99:F99"/>
    <mergeCell ref="A100:F100"/>
    <mergeCell ref="A84:F84"/>
    <mergeCell ref="A85:F85"/>
    <mergeCell ref="A88:C88"/>
    <mergeCell ref="A89:F89"/>
    <mergeCell ref="A90:F90"/>
  </mergeCells>
  <printOptions horizontalCentered="1"/>
  <pageMargins left="0.1968503937007874" right="0.1968503937007874" top="0.7874015748031497" bottom="0.7874015748031497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Szymkowiak</dc:creator>
  <cp:keywords/>
  <dc:description/>
  <cp:lastModifiedBy>Joanna Przybylska</cp:lastModifiedBy>
  <cp:lastPrinted>2020-01-28T11:58:33Z</cp:lastPrinted>
  <dcterms:created xsi:type="dcterms:W3CDTF">2016-12-13T08:07:58Z</dcterms:created>
  <dcterms:modified xsi:type="dcterms:W3CDTF">2020-02-04T10:39:58Z</dcterms:modified>
  <cp:category/>
  <cp:version/>
  <cp:contentType/>
  <cp:contentStatus/>
</cp:coreProperties>
</file>