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'Arkusz1'!$C$8:$H$141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<sst xmlns="http://schemas.openxmlformats.org/spreadsheetml/2006/main" count="1060" uniqueCount="551">
  <si>
    <t>Jakubowski Tadeusz</t>
  </si>
  <si>
    <t xml:space="preserve">Górna Wilda 106/4 </t>
  </si>
  <si>
    <t>Garbary 52/4</t>
  </si>
  <si>
    <t>A/a/1</t>
  </si>
  <si>
    <t>parter</t>
  </si>
  <si>
    <t>A/a/2</t>
  </si>
  <si>
    <t>A/a/3</t>
  </si>
  <si>
    <t>A/a/4</t>
  </si>
  <si>
    <t>I</t>
  </si>
  <si>
    <t>A/a/5</t>
  </si>
  <si>
    <t>2pk</t>
  </si>
  <si>
    <t>3pk</t>
  </si>
  <si>
    <t>A/a/6</t>
  </si>
  <si>
    <t>A/a/7</t>
  </si>
  <si>
    <t>II</t>
  </si>
  <si>
    <t>A/a/8</t>
  </si>
  <si>
    <t>A/a/9</t>
  </si>
  <si>
    <t>A/a/10</t>
  </si>
  <si>
    <t>III</t>
  </si>
  <si>
    <t>A/a/11</t>
  </si>
  <si>
    <t>A/a/12</t>
  </si>
  <si>
    <t>A/b/1</t>
  </si>
  <si>
    <t>A/b/2</t>
  </si>
  <si>
    <t>A/b/3</t>
  </si>
  <si>
    <t>A/b/4</t>
  </si>
  <si>
    <t>A/b/5</t>
  </si>
  <si>
    <t>A/b/6</t>
  </si>
  <si>
    <t>A/b/7</t>
  </si>
  <si>
    <t>A/b/8</t>
  </si>
  <si>
    <t>A/c/1</t>
  </si>
  <si>
    <t>A/c/2</t>
  </si>
  <si>
    <t>A/c/3</t>
  </si>
  <si>
    <t>1pk</t>
  </si>
  <si>
    <t>A/c/4</t>
  </si>
  <si>
    <t>A/c/5</t>
  </si>
  <si>
    <t>A/c/6</t>
  </si>
  <si>
    <t>A/c/7</t>
  </si>
  <si>
    <t>A/c/8</t>
  </si>
  <si>
    <t>A/c/9</t>
  </si>
  <si>
    <t>A/c/10</t>
  </si>
  <si>
    <t>A/c/11</t>
  </si>
  <si>
    <t>A/c/12</t>
  </si>
  <si>
    <t>A/d/1</t>
  </si>
  <si>
    <t>A/d/2</t>
  </si>
  <si>
    <t>A/d/3</t>
  </si>
  <si>
    <t>A/d/4</t>
  </si>
  <si>
    <t>A/d/5</t>
  </si>
  <si>
    <t>A/d/6</t>
  </si>
  <si>
    <t>A/d/7</t>
  </si>
  <si>
    <t>A/d/8</t>
  </si>
  <si>
    <t>B1/a/1</t>
  </si>
  <si>
    <t>B1/a/2</t>
  </si>
  <si>
    <t>B1/a/3</t>
  </si>
  <si>
    <t>B1/a/4</t>
  </si>
  <si>
    <t>B1/a/5</t>
  </si>
  <si>
    <t>B1/a/6</t>
  </si>
  <si>
    <t>B1/a/7</t>
  </si>
  <si>
    <t>B1/a/8</t>
  </si>
  <si>
    <t>B1/b/1</t>
  </si>
  <si>
    <t>B1/b/2</t>
  </si>
  <si>
    <t>B1/b/3</t>
  </si>
  <si>
    <t>B1/b/4</t>
  </si>
  <si>
    <t>B1/b/5</t>
  </si>
  <si>
    <t>B1/b/6</t>
  </si>
  <si>
    <t>B1/b/7</t>
  </si>
  <si>
    <t>B1/b/8</t>
  </si>
  <si>
    <t>B1/b/9</t>
  </si>
  <si>
    <t>B1/b/10</t>
  </si>
  <si>
    <t>B1/b/11</t>
  </si>
  <si>
    <t>B1/b/12</t>
  </si>
  <si>
    <t>B1/b/13</t>
  </si>
  <si>
    <t>B1/b/14</t>
  </si>
  <si>
    <t>B1/b/15</t>
  </si>
  <si>
    <t>B1/c/1</t>
  </si>
  <si>
    <t>B1/c/2</t>
  </si>
  <si>
    <t>B1/c/3</t>
  </si>
  <si>
    <t>B1/c/4</t>
  </si>
  <si>
    <t>B1/c/5</t>
  </si>
  <si>
    <t>B1/c/6</t>
  </si>
  <si>
    <t>B1/c/7</t>
  </si>
  <si>
    <t>B1/c/8</t>
  </si>
  <si>
    <t>B1/c/9</t>
  </si>
  <si>
    <t>B1/c/10</t>
  </si>
  <si>
    <t>B1/c/11</t>
  </si>
  <si>
    <t>B1/c/12</t>
  </si>
  <si>
    <t>B1/c/13</t>
  </si>
  <si>
    <t>B1/c/14</t>
  </si>
  <si>
    <t>B1/c/15</t>
  </si>
  <si>
    <t>B1/c/16</t>
  </si>
  <si>
    <t>B1/c/17</t>
  </si>
  <si>
    <t>B2/a/1</t>
  </si>
  <si>
    <t>B2/a/2</t>
  </si>
  <si>
    <t>B2/a/3</t>
  </si>
  <si>
    <t>B2/a/4</t>
  </si>
  <si>
    <t>B2/a/5</t>
  </si>
  <si>
    <t>B2/a/6</t>
  </si>
  <si>
    <t>B2/a/7</t>
  </si>
  <si>
    <t>B2/a/8</t>
  </si>
  <si>
    <t>B2/b/1</t>
  </si>
  <si>
    <t>B3/a/1</t>
  </si>
  <si>
    <t>B3/a/2</t>
  </si>
  <si>
    <t>B3/a/3</t>
  </si>
  <si>
    <t>B3/a/4</t>
  </si>
  <si>
    <t>B3/a/5</t>
  </si>
  <si>
    <t>B3/a/6</t>
  </si>
  <si>
    <t>B3/a/7</t>
  </si>
  <si>
    <t>B3/a/8</t>
  </si>
  <si>
    <t>B3/b/1</t>
  </si>
  <si>
    <t>B3/b/2</t>
  </si>
  <si>
    <t>B3/b/3</t>
  </si>
  <si>
    <t>B3/b/4</t>
  </si>
  <si>
    <t>B3/b/5</t>
  </si>
  <si>
    <t>B3/b/6</t>
  </si>
  <si>
    <t>B3/b/7</t>
  </si>
  <si>
    <t>B3/b/8</t>
  </si>
  <si>
    <t>C/a/1</t>
  </si>
  <si>
    <t>C/a/2</t>
  </si>
  <si>
    <t>C/a/3</t>
  </si>
  <si>
    <t>C/a/4</t>
  </si>
  <si>
    <t>C/a/5</t>
  </si>
  <si>
    <t>C/a/6</t>
  </si>
  <si>
    <t>C/a/7</t>
  </si>
  <si>
    <t>C/a/8</t>
  </si>
  <si>
    <t>C/b/1</t>
  </si>
  <si>
    <t>C/b/2</t>
  </si>
  <si>
    <t>C/b/3</t>
  </si>
  <si>
    <t>C/b/4</t>
  </si>
  <si>
    <t>C/b/5</t>
  </si>
  <si>
    <t>C/b/6</t>
  </si>
  <si>
    <t>C/b/7</t>
  </si>
  <si>
    <t>C/b/8</t>
  </si>
  <si>
    <t>C/c/1</t>
  </si>
  <si>
    <t>C/c/2</t>
  </si>
  <si>
    <t>C/c/3</t>
  </si>
  <si>
    <t>C/c/4</t>
  </si>
  <si>
    <t>C/c/5</t>
  </si>
  <si>
    <t>C/c/6</t>
  </si>
  <si>
    <t>C/c/7</t>
  </si>
  <si>
    <t>C/c/8</t>
  </si>
  <si>
    <t>C/c/9</t>
  </si>
  <si>
    <t>C/c/10</t>
  </si>
  <si>
    <t>C/c/11</t>
  </si>
  <si>
    <t>C/c/12</t>
  </si>
  <si>
    <t>ilość pk</t>
  </si>
  <si>
    <t>pow. brutto (m2)</t>
  </si>
  <si>
    <t>pow. netto (m2)</t>
  </si>
  <si>
    <t>poziom</t>
  </si>
  <si>
    <t>liczba osób w mieszkaniu wg wymogów Banku</t>
  </si>
  <si>
    <t>oznaczenie budynku i mieszkania</t>
  </si>
  <si>
    <t>stawka czynszu podstawowego (8,50 zł/m2)</t>
  </si>
  <si>
    <t>wysokość partycypacji (liczona od powierzchni brutto)</t>
  </si>
  <si>
    <t>wysokość kaucji (liczona od powierzchni netto)</t>
  </si>
  <si>
    <t>ulica</t>
  </si>
  <si>
    <t>numer geodezyjny</t>
  </si>
  <si>
    <t>Milczańska</t>
  </si>
  <si>
    <t>Bobrzańska</t>
  </si>
  <si>
    <t>2c/1</t>
  </si>
  <si>
    <t>2c/2</t>
  </si>
  <si>
    <t>2c/3</t>
  </si>
  <si>
    <t>2c/4</t>
  </si>
  <si>
    <t>2c/5</t>
  </si>
  <si>
    <t>2c/6</t>
  </si>
  <si>
    <t>2c/7</t>
  </si>
  <si>
    <t>2c/8</t>
  </si>
  <si>
    <t>2b/1</t>
  </si>
  <si>
    <t>2b/2</t>
  </si>
  <si>
    <t>2b/3</t>
  </si>
  <si>
    <t>2b/4</t>
  </si>
  <si>
    <t>2b/5</t>
  </si>
  <si>
    <t>2b/6</t>
  </si>
  <si>
    <t>2b/7</t>
  </si>
  <si>
    <t>2b/8</t>
  </si>
  <si>
    <t>2a/1</t>
  </si>
  <si>
    <t>2a/2</t>
  </si>
  <si>
    <t>2a/3</t>
  </si>
  <si>
    <t>2a/4</t>
  </si>
  <si>
    <t>2a/5</t>
  </si>
  <si>
    <t>2a/6</t>
  </si>
  <si>
    <t>2a/7</t>
  </si>
  <si>
    <t>2a/8</t>
  </si>
  <si>
    <t>2a/9</t>
  </si>
  <si>
    <t>2a/10</t>
  </si>
  <si>
    <t>2a/11</t>
  </si>
  <si>
    <t>2a/12</t>
  </si>
  <si>
    <t>54d/1</t>
  </si>
  <si>
    <t>54d/2</t>
  </si>
  <si>
    <t>54d/3</t>
  </si>
  <si>
    <t>54d/4</t>
  </si>
  <si>
    <t>54d/5</t>
  </si>
  <si>
    <t>54d/6</t>
  </si>
  <si>
    <t>54d/7</t>
  </si>
  <si>
    <t>54d/8</t>
  </si>
  <si>
    <t>54a/1</t>
  </si>
  <si>
    <t>54b/2</t>
  </si>
  <si>
    <t>54b/3</t>
  </si>
  <si>
    <t>54a/2</t>
  </si>
  <si>
    <t>54b/4</t>
  </si>
  <si>
    <t>54b/5</t>
  </si>
  <si>
    <t>54a/3</t>
  </si>
  <si>
    <t>54b/6</t>
  </si>
  <si>
    <t>54a/4</t>
  </si>
  <si>
    <t>54a/5</t>
  </si>
  <si>
    <t>54a/6</t>
  </si>
  <si>
    <t>54a/7</t>
  </si>
  <si>
    <t>54a/8</t>
  </si>
  <si>
    <t>54b/1</t>
  </si>
  <si>
    <t>54b/7</t>
  </si>
  <si>
    <t>54b/8</t>
  </si>
  <si>
    <t>54c/1</t>
  </si>
  <si>
    <t>54c/2</t>
  </si>
  <si>
    <t>54c/3</t>
  </si>
  <si>
    <t>54c/4</t>
  </si>
  <si>
    <t>54c/5</t>
  </si>
  <si>
    <t>54c/6</t>
  </si>
  <si>
    <t>54c/7</t>
  </si>
  <si>
    <t>54c/8</t>
  </si>
  <si>
    <t>54c/9</t>
  </si>
  <si>
    <t>54c/10</t>
  </si>
  <si>
    <t>54c/11</t>
  </si>
  <si>
    <t>54c/12</t>
  </si>
  <si>
    <t>54c/13</t>
  </si>
  <si>
    <t>54c/14</t>
  </si>
  <si>
    <t>54c/15</t>
  </si>
  <si>
    <t>54c/16</t>
  </si>
  <si>
    <t>54c/17</t>
  </si>
  <si>
    <t>54g/1</t>
  </si>
  <si>
    <t>54g/2</t>
  </si>
  <si>
    <t>54g/3</t>
  </si>
  <si>
    <t>54g/4</t>
  </si>
  <si>
    <t>54g/5</t>
  </si>
  <si>
    <t>54g/6</t>
  </si>
  <si>
    <t>54g/7</t>
  </si>
  <si>
    <t>54g/8</t>
  </si>
  <si>
    <t>54f/1</t>
  </si>
  <si>
    <t>54e/1</t>
  </si>
  <si>
    <t>54e/2</t>
  </si>
  <si>
    <t>54e/3</t>
  </si>
  <si>
    <t>54e/4</t>
  </si>
  <si>
    <t>54e/5</t>
  </si>
  <si>
    <t>54e/6</t>
  </si>
  <si>
    <t>54e/7</t>
  </si>
  <si>
    <t>54e/8</t>
  </si>
  <si>
    <t>54e/9</t>
  </si>
  <si>
    <t>54e/10</t>
  </si>
  <si>
    <t>54e/11</t>
  </si>
  <si>
    <t>54e/12</t>
  </si>
  <si>
    <t>54e/13</t>
  </si>
  <si>
    <t>54e/14</t>
  </si>
  <si>
    <t>54e/15</t>
  </si>
  <si>
    <t>56d/1</t>
  </si>
  <si>
    <t>56d/2</t>
  </si>
  <si>
    <t>56d/3</t>
  </si>
  <si>
    <t>56d/4</t>
  </si>
  <si>
    <t>56d/5</t>
  </si>
  <si>
    <t>56d/6</t>
  </si>
  <si>
    <t>56d/7</t>
  </si>
  <si>
    <t>56d/8</t>
  </si>
  <si>
    <t>56d/9</t>
  </si>
  <si>
    <t>56d/10</t>
  </si>
  <si>
    <t>56d/11</t>
  </si>
  <si>
    <t>56d/12</t>
  </si>
  <si>
    <t>56c/1</t>
  </si>
  <si>
    <t>56c/2</t>
  </si>
  <si>
    <t>56c/3</t>
  </si>
  <si>
    <t>56c/4</t>
  </si>
  <si>
    <t>56c/5</t>
  </si>
  <si>
    <t>56c/6</t>
  </si>
  <si>
    <t>56c/7</t>
  </si>
  <si>
    <t>56c/8</t>
  </si>
  <si>
    <t>56b/1</t>
  </si>
  <si>
    <t>56b/2</t>
  </si>
  <si>
    <t>56b/3</t>
  </si>
  <si>
    <t>56b/4</t>
  </si>
  <si>
    <t>56b/5</t>
  </si>
  <si>
    <t>56b/6</t>
  </si>
  <si>
    <t>56b/7</t>
  </si>
  <si>
    <t>56b/8</t>
  </si>
  <si>
    <t>56b/9</t>
  </si>
  <si>
    <t>56b/10</t>
  </si>
  <si>
    <t>56b/11</t>
  </si>
  <si>
    <t>56b/12</t>
  </si>
  <si>
    <t>56a/1</t>
  </si>
  <si>
    <t>56a/2</t>
  </si>
  <si>
    <t>56a/3</t>
  </si>
  <si>
    <t>56a/4</t>
  </si>
  <si>
    <t>56a/5</t>
  </si>
  <si>
    <t>56a/6</t>
  </si>
  <si>
    <t>56a/7</t>
  </si>
  <si>
    <t>56a/8</t>
  </si>
  <si>
    <t>l.p.</t>
  </si>
  <si>
    <t xml:space="preserve">Pisarczyk Róża </t>
  </si>
  <si>
    <t>Kaźmierczak Mariusz</t>
  </si>
  <si>
    <t>Adamczak Krystyna</t>
  </si>
  <si>
    <t>Kucharz - Kaczmarek Lucyna</t>
  </si>
  <si>
    <t>Starkowski Piotr</t>
  </si>
  <si>
    <t>Starosta Maria</t>
  </si>
  <si>
    <t>Walczak Irena</t>
  </si>
  <si>
    <t>Wiśniewska Wanda</t>
  </si>
  <si>
    <t>Maćkowiak Jerzy</t>
  </si>
  <si>
    <t>Musiałowska Maria</t>
  </si>
  <si>
    <t>Ratajczak Marianna</t>
  </si>
  <si>
    <t>Wieczorek Małgorzata</t>
  </si>
  <si>
    <t>Haładuda Aleksander</t>
  </si>
  <si>
    <t>Hryniewicz Robert</t>
  </si>
  <si>
    <t>Hypka Irena</t>
  </si>
  <si>
    <t>Jęchorek Hubert</t>
  </si>
  <si>
    <t>Kaczmarek Barbara</t>
  </si>
  <si>
    <t>Kwiatecka Elżbieta</t>
  </si>
  <si>
    <t>Lis - Paszak Katarzyna</t>
  </si>
  <si>
    <t>Łukaszewska Alina</t>
  </si>
  <si>
    <t>Ochocka Hanna</t>
  </si>
  <si>
    <t>Rybarczyk Teodor</t>
  </si>
  <si>
    <t>Smaruj Lucyna</t>
  </si>
  <si>
    <t>Staśkiewicz Seweryn</t>
  </si>
  <si>
    <t>Szary Zenon</t>
  </si>
  <si>
    <t>Szefler Renata</t>
  </si>
  <si>
    <t>Szmulczyński Ryszard</t>
  </si>
  <si>
    <t>Tobys Eugenia</t>
  </si>
  <si>
    <t>Tomczak Grażyna</t>
  </si>
  <si>
    <t>Waligórski Zenon</t>
  </si>
  <si>
    <t>Balicka Janina</t>
  </si>
  <si>
    <t>Dolata Maciej</t>
  </si>
  <si>
    <t>Dolata Marek</t>
  </si>
  <si>
    <t>Gościniak Mariusz</t>
  </si>
  <si>
    <t>Grabczewski Arkadiusz</t>
  </si>
  <si>
    <t xml:space="preserve">Imielińska Ewa </t>
  </si>
  <si>
    <t>Kucz Andrzej</t>
  </si>
  <si>
    <t>Nogaj Janina</t>
  </si>
  <si>
    <t>Osowska Bolesława</t>
  </si>
  <si>
    <t xml:space="preserve">Owczarek Małgorzata </t>
  </si>
  <si>
    <t>Parfienowicz Elżbieta</t>
  </si>
  <si>
    <t>Soborowski Stefan</t>
  </si>
  <si>
    <t>Splisgard Anita</t>
  </si>
  <si>
    <t>Stankowski Zbigniew</t>
  </si>
  <si>
    <t>Szydełko Monika</t>
  </si>
  <si>
    <t>Szymczak Bogumiła</t>
  </si>
  <si>
    <t>Włodarczak Tomasz</t>
  </si>
  <si>
    <t>Wypych Przemysław</t>
  </si>
  <si>
    <t>Chojnacki Przemysław</t>
  </si>
  <si>
    <t>Kaźmierczak Jerzy</t>
  </si>
  <si>
    <t>Purcha Ryszard</t>
  </si>
  <si>
    <t>Szydłowska Anna</t>
  </si>
  <si>
    <t>Wiela Czesława</t>
  </si>
  <si>
    <t>Rogulski Norbert</t>
  </si>
  <si>
    <t xml:space="preserve">Kotowska Elżbieta </t>
  </si>
  <si>
    <t>Czaiński Bogdan</t>
  </si>
  <si>
    <t>Św. Marcin 49/19</t>
  </si>
  <si>
    <t>Szamarzewskiego 60/23</t>
  </si>
  <si>
    <t>Kartuska 12/16 m1</t>
  </si>
  <si>
    <t>Opolska 91/1</t>
  </si>
  <si>
    <t>Wójtowska 31</t>
  </si>
  <si>
    <t>Gnieźnieńska 12/8</t>
  </si>
  <si>
    <t>Opolska 106 b 5/7</t>
  </si>
  <si>
    <t>Ozdoba Marian i Józefa</t>
  </si>
  <si>
    <t>Opolska 106 b 4/5</t>
  </si>
  <si>
    <t>Królowej Jadwigi 58/18</t>
  </si>
  <si>
    <t>Szamarzewskiego 21/5</t>
  </si>
  <si>
    <t>Przemysłowa 21/7</t>
  </si>
  <si>
    <t>Sikorskiego 24/2</t>
  </si>
  <si>
    <t>Marcelińska 53/7</t>
  </si>
  <si>
    <t>Czechosłowacka 57/1</t>
  </si>
  <si>
    <t>Jutrzenka 2b/14</t>
  </si>
  <si>
    <t>Grobla 6/3</t>
  </si>
  <si>
    <t>Spławie 87/6</t>
  </si>
  <si>
    <t>Garbary 61/14</t>
  </si>
  <si>
    <t>Podgórna 19/3</t>
  </si>
  <si>
    <t>Długosza 23/6</t>
  </si>
  <si>
    <t>Newtona 16b/15</t>
  </si>
  <si>
    <t>Półwiejska 11/9</t>
  </si>
  <si>
    <t>Pleszewska 28/4</t>
  </si>
  <si>
    <t>Szamarzewskiego 50/2</t>
  </si>
  <si>
    <t>Woźna 13/16</t>
  </si>
  <si>
    <t>Chwiałkowskiego 25/16</t>
  </si>
  <si>
    <t>Nowe Zagórze 5/8</t>
  </si>
  <si>
    <t>Tomickiego 11/10</t>
  </si>
  <si>
    <t>Łąkowa 20/10</t>
  </si>
  <si>
    <t>Os. Stefana Batorego 8/17</t>
  </si>
  <si>
    <t>Drążewska Ewa</t>
  </si>
  <si>
    <t>Jackowskiego 31/15</t>
  </si>
  <si>
    <t>Jackowskiego 31/1</t>
  </si>
  <si>
    <t>Pl. Waryńskiego 9/1</t>
  </si>
  <si>
    <t>Św. Wawrzyńca 25/3</t>
  </si>
  <si>
    <t>Wierzbięcice 14/4</t>
  </si>
  <si>
    <t>Półwiejska 13/8</t>
  </si>
  <si>
    <t>Sowińskiego 29 b 8 m 11</t>
  </si>
  <si>
    <t>Grodziska 21/3</t>
  </si>
  <si>
    <t>Umińskiego 7a/26</t>
  </si>
  <si>
    <t>Kraszewskiego 5/8</t>
  </si>
  <si>
    <t>Kantaka 8/9 m 2</t>
  </si>
  <si>
    <t>Św. Wawrzyńca 30/12</t>
  </si>
  <si>
    <t>Św. Marcin 49a/24</t>
  </si>
  <si>
    <t>Sikorskiego 24/5</t>
  </si>
  <si>
    <t>Gdyńska 24/9</t>
  </si>
  <si>
    <t>Łukaszewicza 36/8</t>
  </si>
  <si>
    <t>Dwatory 3/2</t>
  </si>
  <si>
    <t>Naramowicka 112/3</t>
  </si>
  <si>
    <t>Drzymały 8/8</t>
  </si>
  <si>
    <t>Marcelińska 65/7</t>
  </si>
  <si>
    <t>Sowińskiego 29 b 8 m 17</t>
  </si>
  <si>
    <t>Stablewskiego 17/2</t>
  </si>
  <si>
    <t>Gnieźnieńska 12/16</t>
  </si>
  <si>
    <t>Ślusarska 15/10</t>
  </si>
  <si>
    <t>Królowej Jadwigi 52/11</t>
  </si>
  <si>
    <t>Kossaka 7/11</t>
  </si>
  <si>
    <t>Prusa 16a/14</t>
  </si>
  <si>
    <t>Knapowskiego 30m 3/4</t>
  </si>
  <si>
    <t>Zamenhofa 63/2</t>
  </si>
  <si>
    <t>Powstańców Wlkp. 5/5a</t>
  </si>
  <si>
    <t>Św. Marcin 75/17</t>
  </si>
  <si>
    <t>Domżalska Barbara</t>
  </si>
  <si>
    <t>23 lutego 14/6</t>
  </si>
  <si>
    <t>Grochowska 78/3</t>
  </si>
  <si>
    <t>Długosza 21 /1</t>
  </si>
  <si>
    <t>Podbiałowa 24/6</t>
  </si>
  <si>
    <t>Piwecka Katarzyna</t>
  </si>
  <si>
    <t>Os. Powst. Warszawy 9/118</t>
  </si>
  <si>
    <t>Fitzermann Tomasz</t>
  </si>
  <si>
    <t xml:space="preserve">Gałuszka Iwona </t>
  </si>
  <si>
    <t>Zwiernik Monika</t>
  </si>
  <si>
    <t>Czombik Krzysztof</t>
  </si>
  <si>
    <t>Dąbrowskiego 69/19</t>
  </si>
  <si>
    <t>Traczyk Władysława</t>
  </si>
  <si>
    <t>Marczyńska Tatiana</t>
  </si>
  <si>
    <t>Opolska 106 b 7 m 4/5</t>
  </si>
  <si>
    <t xml:space="preserve">Pecold Mieczysław </t>
  </si>
  <si>
    <t xml:space="preserve">Pielucha Aneta </t>
  </si>
  <si>
    <t>Os. Lecha 68/2</t>
  </si>
  <si>
    <t>Paruszkiewicz Jolanta</t>
  </si>
  <si>
    <t>Promienista 92/2</t>
  </si>
  <si>
    <t>Tęczyński Piotr</t>
  </si>
  <si>
    <t xml:space="preserve">Piotrowska Elżbieta </t>
  </si>
  <si>
    <t>Sanatoryjna 2/7</t>
  </si>
  <si>
    <t>Wielbacka Janka</t>
  </si>
  <si>
    <t>Garbary 52/7</t>
  </si>
  <si>
    <t>Małecka Lilianna</t>
  </si>
  <si>
    <t>Fabryczna 20/2</t>
  </si>
  <si>
    <t>Roszkiewicz Anna</t>
  </si>
  <si>
    <t>28 czerwca 1956 nr 136/15</t>
  </si>
  <si>
    <t>Wiśniewski Grzegorz</t>
  </si>
  <si>
    <t>Ochocka Róża</t>
  </si>
  <si>
    <t>Kasprzaka 27/10</t>
  </si>
  <si>
    <t>Palkowska Kinga</t>
  </si>
  <si>
    <t>Szamotulska 78/1</t>
  </si>
  <si>
    <t>Mitschke Zdzisława</t>
  </si>
  <si>
    <t>Zawady 6/8 m 63</t>
  </si>
  <si>
    <t>Meller Marcin</t>
  </si>
  <si>
    <t>Wrocławska 4/3</t>
  </si>
  <si>
    <t>Eszrych Aleksander</t>
  </si>
  <si>
    <t>Grunwaldzka 62/6</t>
  </si>
  <si>
    <t xml:space="preserve">Tajszner Genowefa </t>
  </si>
  <si>
    <t xml:space="preserve">Podeszwa Mirosława </t>
  </si>
  <si>
    <t>Zajączkowska Lidia</t>
  </si>
  <si>
    <t xml:space="preserve">Michalska Maria </t>
  </si>
  <si>
    <t xml:space="preserve">Podeszwa Bogna </t>
  </si>
  <si>
    <t xml:space="preserve">Mleczak Krzysztof </t>
  </si>
  <si>
    <t xml:space="preserve">Malak Edward </t>
  </si>
  <si>
    <t xml:space="preserve">Usama - Kamel Violetta </t>
  </si>
  <si>
    <t xml:space="preserve">Dębska Ewa </t>
  </si>
  <si>
    <t>Iłłakowiczówny 8/4</t>
  </si>
  <si>
    <t xml:space="preserve">Hoffmann Teresa </t>
  </si>
  <si>
    <t>Porwisz Małgorzata</t>
  </si>
  <si>
    <t>Bernaczyk Damian</t>
  </si>
  <si>
    <t>Św. Marcin 38/8</t>
  </si>
  <si>
    <t>Kasprzak Iwona</t>
  </si>
  <si>
    <t>Kasprzaka 23/5</t>
  </si>
  <si>
    <t>Owczarczak Stanisław</t>
  </si>
  <si>
    <t>Pl. Bernardyński 4/3</t>
  </si>
  <si>
    <t>Bagrowska Krystyna</t>
  </si>
  <si>
    <t>Kolejowa 49/14</t>
  </si>
  <si>
    <t>Knade - Borucka Wiesława</t>
  </si>
  <si>
    <t>Literska Magdalena</t>
  </si>
  <si>
    <t>Żydowska 32/7</t>
  </si>
  <si>
    <t>Grodziska 133/2</t>
  </si>
  <si>
    <t>Lipowa 15/1</t>
  </si>
  <si>
    <t>Garbary 97/6</t>
  </si>
  <si>
    <t xml:space="preserve">Głogowska 35/14 </t>
  </si>
  <si>
    <t xml:space="preserve">Sikorskiego 30/1 </t>
  </si>
  <si>
    <t>Małeckiego 17/11</t>
  </si>
  <si>
    <t>Sypniewo 23B/10</t>
  </si>
  <si>
    <t>Nowicki Grzegorz</t>
  </si>
  <si>
    <t xml:space="preserve">Kiełbowska Agnieszka </t>
  </si>
  <si>
    <t>Poznańska Barbara</t>
  </si>
  <si>
    <t>28 czerwca 1956 nr 129a/11</t>
  </si>
  <si>
    <t>Torłop Justyna</t>
  </si>
  <si>
    <t>Sowińskiego 29b 2 /14</t>
  </si>
  <si>
    <t>Sowińskiego 29 b 2/13</t>
  </si>
  <si>
    <t xml:space="preserve">Kunz Jerzy </t>
  </si>
  <si>
    <t>Nowotny Piotr</t>
  </si>
  <si>
    <t>Głogowska 191/12</t>
  </si>
  <si>
    <t>Czacharowski Leopold</t>
  </si>
  <si>
    <t>Kossaka 23/6</t>
  </si>
  <si>
    <t>Trajnerowicz Jerzy</t>
  </si>
  <si>
    <t>Umultowska 49</t>
  </si>
  <si>
    <t>Michalak Janina</t>
  </si>
  <si>
    <t>Staszica 15/9</t>
  </si>
  <si>
    <t>Czartoryski Franciszek</t>
  </si>
  <si>
    <t>Rolna 60/13</t>
  </si>
  <si>
    <t>Cichomska Krystyna</t>
  </si>
  <si>
    <t>Sikorskiego 20/1</t>
  </si>
  <si>
    <t>Wojcieszak Jan</t>
  </si>
  <si>
    <t>Św. Marcin 75/55</t>
  </si>
  <si>
    <t>Waberska Maria</t>
  </si>
  <si>
    <t>Załęże 9/9</t>
  </si>
  <si>
    <t>Kulczak Honorata</t>
  </si>
  <si>
    <t>Rybaki 18/2</t>
  </si>
  <si>
    <t>Żurawia 7/26</t>
  </si>
  <si>
    <t>Os. Armii Krajowej 85/3</t>
  </si>
  <si>
    <t xml:space="preserve">Bogurska Janina </t>
  </si>
  <si>
    <t>Klimczak Marianna</t>
  </si>
  <si>
    <t>Żelazna 17/2</t>
  </si>
  <si>
    <t>Banaszkiewicz-Ludziejewska Hanna</t>
  </si>
  <si>
    <t>Rolna 64A/6</t>
  </si>
  <si>
    <t>Kowalski Zbigniew</t>
  </si>
  <si>
    <t>Mielżyńskiego 31a/10</t>
  </si>
  <si>
    <t>Psyk Renata</t>
  </si>
  <si>
    <t>Os. Przyjaźni 6/36</t>
  </si>
  <si>
    <t>Bukowski Ryszard</t>
  </si>
  <si>
    <t>Głogowska 100/9</t>
  </si>
  <si>
    <t xml:space="preserve">Czajka  Katarzyna </t>
  </si>
  <si>
    <t>Zawady 2/4m 13</t>
  </si>
  <si>
    <t>1p</t>
  </si>
  <si>
    <t>2p I</t>
  </si>
  <si>
    <t>2p II</t>
  </si>
  <si>
    <t>2p III</t>
  </si>
  <si>
    <t>3p</t>
  </si>
  <si>
    <t>Lokal</t>
  </si>
  <si>
    <t>L.p.</t>
  </si>
  <si>
    <t>Nazwisko i imię</t>
  </si>
  <si>
    <t>Adres</t>
  </si>
  <si>
    <t>Wrocławska 12/4</t>
  </si>
  <si>
    <t>Os. Przyjaźni 5/31</t>
  </si>
  <si>
    <t>Wojskowa 8/1</t>
  </si>
  <si>
    <t>Robińska - Skrzypiec Elżbieta</t>
  </si>
  <si>
    <t>Objaśnienia:</t>
  </si>
  <si>
    <t>1p - lokal jednopokojowy o pow. użytkowej od 25,52-27,28 m2</t>
  </si>
  <si>
    <t>2p I - lokal dwupokojowy o pow. użytkowej od 39,94 -41,29m2</t>
  </si>
  <si>
    <t>2p II- lokal dwupokojowy o pow. użytkowej od 44,41-50,79 m2</t>
  </si>
  <si>
    <t>2p III - lokal dwupokojowy o pow. użytkowej od 51,52  -57,89 m2</t>
  </si>
  <si>
    <t>3p - lokal 3 pokojowy o pow. użytkowej od 59,77 - 62,34 m2</t>
  </si>
  <si>
    <t>Kozłowski Waldemar</t>
  </si>
  <si>
    <t>Bartnicza 5/9</t>
  </si>
  <si>
    <t>Janowski Maciej</t>
  </si>
  <si>
    <t>Galileusza 2d/9</t>
  </si>
  <si>
    <t>Kanałowa 12/13</t>
  </si>
  <si>
    <t>Sikorskiego 20/9</t>
  </si>
  <si>
    <t>Wzlotowa 8</t>
  </si>
  <si>
    <t>Św. Marcin 39/35</t>
  </si>
  <si>
    <t>Nowak Ewa i Andrzej</t>
  </si>
  <si>
    <t xml:space="preserve">Wojtysiak Jarosław i Danuta  </t>
  </si>
  <si>
    <t>Gnieźnieńska 12/3</t>
  </si>
  <si>
    <t>Załącznik Nr 1 do zarządzenia Nr 614/2005/ P Prezydenta Miasta Poznania z dnia .26.09.2005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</si>
</sst>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#,##0.00_ ;\-#,##0.00\ "/>
    <numFmt numFmtId="166" formatCode="0.0"/>
    <numFmt numFmtId="167" formatCode="0.00000000000000000"/>
    <numFmt numFmtId="168" formatCode="0.00000000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50"/>
  <sheetViews>
    <sheetView tabSelected="1" zoomScale="75" zoomScaleNormal="75" workbookViewId="0" topLeftCell="A1">
      <selection activeCell="E2" sqref="E2"/>
    </sheetView>
  </sheetViews>
  <sheetFormatPr defaultColWidth="9.140625" defaultRowHeight="19.5" customHeight="1"/>
  <cols>
    <col min="1" max="1" width="9.140625" style="13" customWidth="1"/>
    <col min="2" max="2" width="5.8515625" style="13" customWidth="1"/>
    <col min="3" max="4" width="5.421875" style="11" customWidth="1"/>
    <col min="5" max="5" width="42.00390625" style="13" customWidth="1"/>
    <col min="6" max="6" width="33.421875" style="13" customWidth="1"/>
    <col min="7" max="7" width="11.7109375" style="13" customWidth="1"/>
    <col min="8" max="8" width="15.7109375" style="13" customWidth="1"/>
    <col min="9" max="16384" width="9.140625" style="13" customWidth="1"/>
  </cols>
  <sheetData>
    <row r="1" spans="3:8" ht="19.5" customHeight="1">
      <c r="C1" s="16"/>
      <c r="D1" s="16"/>
      <c r="E1" s="17"/>
      <c r="F1" s="17"/>
      <c r="G1" s="17"/>
      <c r="H1" s="17"/>
    </row>
    <row r="2" spans="3:8" ht="19.5" customHeight="1">
      <c r="C2" s="16"/>
      <c r="D2" s="16"/>
      <c r="E2" s="17"/>
      <c r="F2" s="17"/>
      <c r="G2" s="17"/>
      <c r="H2" s="17"/>
    </row>
    <row r="3" spans="3:8" ht="19.5" customHeight="1">
      <c r="C3" s="16"/>
      <c r="D3" s="16"/>
      <c r="E3" s="17"/>
      <c r="F3" s="17"/>
      <c r="G3" s="17"/>
      <c r="H3" s="17"/>
    </row>
    <row r="4" spans="3:8" ht="19.5" customHeight="1">
      <c r="C4" s="16"/>
      <c r="D4" s="16"/>
      <c r="E4" s="23"/>
      <c r="F4" s="26" t="s">
        <v>550</v>
      </c>
      <c r="G4" s="26"/>
      <c r="H4" s="26"/>
    </row>
    <row r="5" spans="3:8" ht="19.5" customHeight="1">
      <c r="C5" s="16"/>
      <c r="D5" s="16"/>
      <c r="E5" s="23"/>
      <c r="F5" s="26"/>
      <c r="G5" s="26"/>
      <c r="H5" s="26"/>
    </row>
    <row r="6" spans="3:8" ht="19.5" customHeight="1">
      <c r="C6" s="16"/>
      <c r="D6" s="16"/>
      <c r="E6" s="23"/>
      <c r="F6" s="19"/>
      <c r="G6" s="19"/>
      <c r="H6" s="19"/>
    </row>
    <row r="7" spans="3:8" ht="19.5" customHeight="1">
      <c r="C7" s="16"/>
      <c r="D7" s="16"/>
      <c r="E7" s="17"/>
      <c r="F7" s="17"/>
      <c r="G7" s="17"/>
      <c r="H7" s="17"/>
    </row>
    <row r="8" spans="3:8" s="12" customFormat="1" ht="19.5" customHeight="1">
      <c r="C8" s="18" t="s">
        <v>526</v>
      </c>
      <c r="D8" s="18"/>
      <c r="E8" s="19" t="s">
        <v>527</v>
      </c>
      <c r="F8" s="19" t="s">
        <v>528</v>
      </c>
      <c r="G8" s="19"/>
      <c r="H8" s="19" t="s">
        <v>525</v>
      </c>
    </row>
    <row r="9" spans="3:8" s="12" customFormat="1" ht="19.5" customHeight="1">
      <c r="C9" s="18"/>
      <c r="D9" s="18"/>
      <c r="E9" s="19"/>
      <c r="F9" s="19"/>
      <c r="G9" s="19"/>
      <c r="H9" s="19"/>
    </row>
    <row r="10" spans="3:8" s="12" customFormat="1" ht="19.5" customHeight="1">
      <c r="C10" s="20">
        <v>1</v>
      </c>
      <c r="D10" s="20"/>
      <c r="E10" s="14" t="s">
        <v>292</v>
      </c>
      <c r="F10" s="14" t="s">
        <v>478</v>
      </c>
      <c r="G10" s="15"/>
      <c r="H10" s="15" t="s">
        <v>520</v>
      </c>
    </row>
    <row r="11" spans="3:8" s="12" customFormat="1" ht="19.5" customHeight="1">
      <c r="C11" s="20">
        <v>2</v>
      </c>
      <c r="D11" s="20"/>
      <c r="E11" s="14" t="s">
        <v>467</v>
      </c>
      <c r="F11" s="14" t="s">
        <v>468</v>
      </c>
      <c r="G11" s="14"/>
      <c r="H11" s="15" t="s">
        <v>520</v>
      </c>
    </row>
    <row r="12" spans="3:8" s="12" customFormat="1" ht="19.5" customHeight="1">
      <c r="C12" s="20">
        <v>3</v>
      </c>
      <c r="D12" s="20"/>
      <c r="E12" s="15" t="s">
        <v>320</v>
      </c>
      <c r="F12" s="15" t="s">
        <v>388</v>
      </c>
      <c r="G12" s="14"/>
      <c r="H12" s="14" t="s">
        <v>523</v>
      </c>
    </row>
    <row r="13" spans="3:8" s="12" customFormat="1" ht="19.5" customHeight="1">
      <c r="C13" s="20">
        <v>4</v>
      </c>
      <c r="D13" s="20"/>
      <c r="E13" s="15" t="s">
        <v>510</v>
      </c>
      <c r="F13" s="15" t="s">
        <v>511</v>
      </c>
      <c r="G13" s="15"/>
      <c r="H13" s="15" t="s">
        <v>524</v>
      </c>
    </row>
    <row r="14" spans="3:8" s="12" customFormat="1" ht="19.5" customHeight="1">
      <c r="C14" s="20">
        <v>5</v>
      </c>
      <c r="D14" s="20"/>
      <c r="E14" s="14" t="s">
        <v>461</v>
      </c>
      <c r="F14" s="14" t="s">
        <v>462</v>
      </c>
      <c r="G14" s="15"/>
      <c r="H14" s="15" t="s">
        <v>522</v>
      </c>
    </row>
    <row r="15" spans="3:8" s="12" customFormat="1" ht="19.5" customHeight="1">
      <c r="C15" s="20">
        <v>6</v>
      </c>
      <c r="D15" s="20"/>
      <c r="E15" s="14" t="s">
        <v>507</v>
      </c>
      <c r="F15" s="14" t="s">
        <v>544</v>
      </c>
      <c r="G15" s="14"/>
      <c r="H15" s="14" t="s">
        <v>523</v>
      </c>
    </row>
    <row r="16" spans="3:8" s="12" customFormat="1" ht="19.5" customHeight="1">
      <c r="C16" s="20">
        <v>7</v>
      </c>
      <c r="D16" s="20"/>
      <c r="E16" s="14" t="s">
        <v>516</v>
      </c>
      <c r="F16" s="14" t="s">
        <v>517</v>
      </c>
      <c r="G16" s="14"/>
      <c r="H16" s="14" t="s">
        <v>523</v>
      </c>
    </row>
    <row r="17" spans="3:8" s="12" customFormat="1" ht="19.5" customHeight="1">
      <c r="C17" s="20">
        <v>8</v>
      </c>
      <c r="D17" s="20"/>
      <c r="E17" s="14" t="s">
        <v>338</v>
      </c>
      <c r="F17" s="14" t="s">
        <v>407</v>
      </c>
      <c r="G17" s="14"/>
      <c r="H17" s="15" t="s">
        <v>524</v>
      </c>
    </row>
    <row r="18" spans="3:8" s="12" customFormat="1" ht="19.5" customHeight="1">
      <c r="C18" s="20">
        <v>9</v>
      </c>
      <c r="D18" s="20"/>
      <c r="E18" s="14" t="s">
        <v>497</v>
      </c>
      <c r="F18" s="14" t="s">
        <v>498</v>
      </c>
      <c r="G18" s="14"/>
      <c r="H18" s="15" t="s">
        <v>522</v>
      </c>
    </row>
    <row r="19" spans="3:8" s="12" customFormat="1" ht="19.5" customHeight="1">
      <c r="C19" s="20">
        <v>10</v>
      </c>
      <c r="D19" s="20"/>
      <c r="E19" s="14" t="s">
        <v>489</v>
      </c>
      <c r="F19" s="14" t="s">
        <v>490</v>
      </c>
      <c r="G19" s="14"/>
      <c r="H19" s="15" t="s">
        <v>520</v>
      </c>
    </row>
    <row r="20" spans="3:8" s="12" customFormat="1" ht="19.5" customHeight="1">
      <c r="C20" s="20">
        <v>11</v>
      </c>
      <c r="D20" s="20"/>
      <c r="E20" s="14" t="s">
        <v>345</v>
      </c>
      <c r="F20" s="14" t="s">
        <v>384</v>
      </c>
      <c r="G20" s="14"/>
      <c r="H20" s="14" t="s">
        <v>523</v>
      </c>
    </row>
    <row r="21" spans="3:8" s="12" customFormat="1" ht="19.5" customHeight="1">
      <c r="C21" s="20">
        <v>12</v>
      </c>
      <c r="D21" s="20"/>
      <c r="E21" s="15" t="s">
        <v>518</v>
      </c>
      <c r="F21" s="15" t="s">
        <v>519</v>
      </c>
      <c r="G21" s="14"/>
      <c r="H21" s="14" t="s">
        <v>523</v>
      </c>
    </row>
    <row r="22" spans="3:8" s="12" customFormat="1" ht="19.5" customHeight="1">
      <c r="C22" s="20">
        <v>13</v>
      </c>
      <c r="D22" s="20"/>
      <c r="E22" s="14" t="s">
        <v>495</v>
      </c>
      <c r="F22" s="14" t="s">
        <v>496</v>
      </c>
      <c r="G22" s="15"/>
      <c r="H22" s="15" t="s">
        <v>522</v>
      </c>
    </row>
    <row r="23" spans="3:8" s="12" customFormat="1" ht="19.5" customHeight="1">
      <c r="C23" s="20">
        <v>14</v>
      </c>
      <c r="D23" s="20"/>
      <c r="E23" s="15" t="s">
        <v>419</v>
      </c>
      <c r="F23" s="15" t="s">
        <v>531</v>
      </c>
      <c r="G23" s="14"/>
      <c r="H23" s="15" t="s">
        <v>522</v>
      </c>
    </row>
    <row r="24" spans="3:8" s="12" customFormat="1" ht="19.5" customHeight="1">
      <c r="C24" s="20">
        <v>15</v>
      </c>
      <c r="D24" s="20"/>
      <c r="E24" s="15" t="s">
        <v>457</v>
      </c>
      <c r="F24" s="15" t="s">
        <v>458</v>
      </c>
      <c r="G24" s="15"/>
      <c r="H24" s="14" t="s">
        <v>523</v>
      </c>
    </row>
    <row r="25" spans="3:8" s="12" customFormat="1" ht="19.5" customHeight="1">
      <c r="C25" s="20">
        <v>16</v>
      </c>
      <c r="D25" s="20"/>
      <c r="E25" s="14" t="s">
        <v>321</v>
      </c>
      <c r="F25" s="14" t="s">
        <v>399</v>
      </c>
      <c r="G25" s="15"/>
      <c r="H25" s="14" t="s">
        <v>523</v>
      </c>
    </row>
    <row r="26" spans="3:8" s="12" customFormat="1" ht="19.5" customHeight="1">
      <c r="C26" s="20">
        <v>17</v>
      </c>
      <c r="D26" s="20"/>
      <c r="E26" s="14" t="s">
        <v>322</v>
      </c>
      <c r="F26" s="14" t="s">
        <v>394</v>
      </c>
      <c r="G26" s="14"/>
      <c r="H26" s="14" t="s">
        <v>523</v>
      </c>
    </row>
    <row r="27" spans="3:8" s="12" customFormat="1" ht="19.5" customHeight="1">
      <c r="C27" s="20">
        <v>18</v>
      </c>
      <c r="D27" s="20"/>
      <c r="E27" s="14" t="s">
        <v>409</v>
      </c>
      <c r="F27" s="14" t="s">
        <v>410</v>
      </c>
      <c r="G27" s="14"/>
      <c r="H27" s="15" t="s">
        <v>524</v>
      </c>
    </row>
    <row r="28" spans="3:8" s="12" customFormat="1" ht="19.5" customHeight="1">
      <c r="C28" s="20">
        <v>19</v>
      </c>
      <c r="D28" s="20"/>
      <c r="E28" s="14" t="s">
        <v>377</v>
      </c>
      <c r="F28" s="14" t="s">
        <v>378</v>
      </c>
      <c r="G28" s="14"/>
      <c r="H28" s="15" t="s">
        <v>522</v>
      </c>
    </row>
    <row r="29" spans="3:8" s="12" customFormat="1" ht="19.5" customHeight="1">
      <c r="C29" s="20">
        <v>20</v>
      </c>
      <c r="D29" s="20"/>
      <c r="E29" s="14" t="s">
        <v>447</v>
      </c>
      <c r="F29" s="14" t="s">
        <v>448</v>
      </c>
      <c r="G29" s="14"/>
      <c r="H29" s="14" t="s">
        <v>523</v>
      </c>
    </row>
    <row r="30" spans="3:8" s="12" customFormat="1" ht="19.5" customHeight="1">
      <c r="C30" s="20">
        <v>21</v>
      </c>
      <c r="D30" s="20"/>
      <c r="E30" s="14" t="s">
        <v>416</v>
      </c>
      <c r="F30" s="14" t="s">
        <v>545</v>
      </c>
      <c r="G30" s="14"/>
      <c r="H30" s="15" t="s">
        <v>522</v>
      </c>
    </row>
    <row r="31" spans="3:8" s="12" customFormat="1" ht="19.5" customHeight="1">
      <c r="C31" s="20">
        <v>22</v>
      </c>
      <c r="D31" s="20"/>
      <c r="E31" s="15" t="s">
        <v>417</v>
      </c>
      <c r="F31" s="14" t="s">
        <v>368</v>
      </c>
      <c r="G31" s="14"/>
      <c r="H31" s="15" t="s">
        <v>522</v>
      </c>
    </row>
    <row r="32" spans="3:8" s="12" customFormat="1" ht="19.5" customHeight="1">
      <c r="C32" s="20">
        <v>23</v>
      </c>
      <c r="D32" s="20"/>
      <c r="E32" s="14" t="s">
        <v>323</v>
      </c>
      <c r="F32" s="14" t="s">
        <v>396</v>
      </c>
      <c r="G32" s="14"/>
      <c r="H32" s="14" t="s">
        <v>523</v>
      </c>
    </row>
    <row r="33" spans="3:8" s="12" customFormat="1" ht="19.5" customHeight="1">
      <c r="C33" s="20">
        <v>24</v>
      </c>
      <c r="D33" s="20"/>
      <c r="E33" s="14" t="s">
        <v>324</v>
      </c>
      <c r="F33" s="14" t="s">
        <v>389</v>
      </c>
      <c r="G33" s="14"/>
      <c r="H33" s="14" t="s">
        <v>523</v>
      </c>
    </row>
    <row r="34" spans="3:8" s="12" customFormat="1" ht="19.5" customHeight="1">
      <c r="C34" s="20">
        <v>25</v>
      </c>
      <c r="D34" s="20"/>
      <c r="E34" s="14" t="s">
        <v>302</v>
      </c>
      <c r="F34" s="14" t="s">
        <v>358</v>
      </c>
      <c r="G34" s="14"/>
      <c r="H34" s="15" t="s">
        <v>522</v>
      </c>
    </row>
    <row r="35" spans="3:8" s="12" customFormat="1" ht="19.5" customHeight="1">
      <c r="C35" s="20">
        <v>26</v>
      </c>
      <c r="D35" s="20"/>
      <c r="E35" s="15" t="s">
        <v>459</v>
      </c>
      <c r="F35" s="14" t="s">
        <v>357</v>
      </c>
      <c r="G35" s="14"/>
      <c r="H35" s="15" t="s">
        <v>522</v>
      </c>
    </row>
    <row r="36" spans="3:8" s="12" customFormat="1" ht="19.5" customHeight="1">
      <c r="C36" s="20">
        <v>27</v>
      </c>
      <c r="D36" s="20"/>
      <c r="E36" s="14" t="s">
        <v>303</v>
      </c>
      <c r="F36" s="14" t="s">
        <v>363</v>
      </c>
      <c r="G36" s="14"/>
      <c r="H36" s="15" t="s">
        <v>522</v>
      </c>
    </row>
    <row r="37" spans="3:8" s="12" customFormat="1" ht="19.5" customHeight="1">
      <c r="C37" s="20">
        <v>28</v>
      </c>
      <c r="D37" s="20"/>
      <c r="E37" s="14" t="s">
        <v>304</v>
      </c>
      <c r="F37" s="14" t="s">
        <v>359</v>
      </c>
      <c r="G37" s="14"/>
      <c r="H37" s="15" t="s">
        <v>522</v>
      </c>
    </row>
    <row r="38" spans="3:8" s="12" customFormat="1" ht="19.5" customHeight="1">
      <c r="C38" s="20">
        <v>29</v>
      </c>
      <c r="D38" s="20"/>
      <c r="E38" s="14" t="s">
        <v>325</v>
      </c>
      <c r="F38" s="14" t="s">
        <v>401</v>
      </c>
      <c r="G38" s="14"/>
      <c r="H38" s="14" t="s">
        <v>523</v>
      </c>
    </row>
    <row r="39" spans="3:8" s="12" customFormat="1" ht="19.5" customHeight="1">
      <c r="C39" s="20">
        <v>30</v>
      </c>
      <c r="D39" s="20"/>
      <c r="E39" s="15" t="s">
        <v>0</v>
      </c>
      <c r="F39" s="15" t="s">
        <v>2</v>
      </c>
      <c r="G39" s="14"/>
      <c r="H39" s="15" t="s">
        <v>524</v>
      </c>
    </row>
    <row r="40" spans="3:8" s="12" customFormat="1" ht="19.5" customHeight="1">
      <c r="C40" s="20">
        <v>31</v>
      </c>
      <c r="D40" s="20"/>
      <c r="E40" s="15" t="s">
        <v>541</v>
      </c>
      <c r="F40" s="15" t="s">
        <v>542</v>
      </c>
      <c r="G40" s="14"/>
      <c r="H40" s="15" t="s">
        <v>520</v>
      </c>
    </row>
    <row r="41" spans="3:8" s="12" customFormat="1" ht="19.5" customHeight="1">
      <c r="C41" s="20">
        <v>32</v>
      </c>
      <c r="D41" s="20"/>
      <c r="E41" s="14" t="s">
        <v>305</v>
      </c>
      <c r="F41" s="14" t="s">
        <v>546</v>
      </c>
      <c r="G41" s="14"/>
      <c r="H41" s="15" t="s">
        <v>522</v>
      </c>
    </row>
    <row r="42" spans="3:8" s="12" customFormat="1" ht="19.5" customHeight="1">
      <c r="C42" s="20">
        <v>33</v>
      </c>
      <c r="D42" s="20"/>
      <c r="E42" s="14" t="s">
        <v>306</v>
      </c>
      <c r="F42" s="14" t="s">
        <v>387</v>
      </c>
      <c r="G42" s="14"/>
      <c r="H42" s="14" t="s">
        <v>523</v>
      </c>
    </row>
    <row r="43" spans="3:8" s="12" customFormat="1" ht="19.5" customHeight="1">
      <c r="C43" s="20">
        <v>34</v>
      </c>
      <c r="D43" s="20"/>
      <c r="E43" s="14" t="s">
        <v>463</v>
      </c>
      <c r="F43" s="14" t="s">
        <v>464</v>
      </c>
      <c r="G43" s="14"/>
      <c r="H43" s="14" t="s">
        <v>523</v>
      </c>
    </row>
    <row r="44" spans="3:8" s="12" customFormat="1" ht="19.5" customHeight="1">
      <c r="C44" s="20">
        <v>35</v>
      </c>
      <c r="D44" s="20"/>
      <c r="E44" s="14" t="s">
        <v>339</v>
      </c>
      <c r="F44" s="14" t="s">
        <v>411</v>
      </c>
      <c r="G44" s="14"/>
      <c r="H44" s="15" t="s">
        <v>524</v>
      </c>
    </row>
    <row r="45" spans="3:8" s="12" customFormat="1" ht="19.5" customHeight="1">
      <c r="C45" s="20">
        <v>36</v>
      </c>
      <c r="D45" s="20"/>
      <c r="E45" s="14" t="s">
        <v>291</v>
      </c>
      <c r="F45" s="14" t="s">
        <v>362</v>
      </c>
      <c r="G45" s="14"/>
      <c r="H45" s="15" t="s">
        <v>522</v>
      </c>
    </row>
    <row r="46" spans="3:8" s="12" customFormat="1" ht="19.5" customHeight="1">
      <c r="C46" s="20">
        <v>37</v>
      </c>
      <c r="D46" s="20"/>
      <c r="E46" s="14" t="s">
        <v>480</v>
      </c>
      <c r="F46" s="14" t="s">
        <v>506</v>
      </c>
      <c r="G46" s="14"/>
      <c r="H46" s="15" t="s">
        <v>522</v>
      </c>
    </row>
    <row r="47" spans="3:8" s="12" customFormat="1" ht="19.5" customHeight="1">
      <c r="C47" s="20">
        <v>38</v>
      </c>
      <c r="D47" s="20"/>
      <c r="E47" s="14" t="s">
        <v>508</v>
      </c>
      <c r="F47" s="14" t="s">
        <v>509</v>
      </c>
      <c r="G47" s="14"/>
      <c r="H47" s="14" t="s">
        <v>523</v>
      </c>
    </row>
    <row r="48" spans="3:8" s="12" customFormat="1" ht="19.5" customHeight="1">
      <c r="C48" s="20">
        <v>39</v>
      </c>
      <c r="D48" s="20"/>
      <c r="E48" s="14" t="s">
        <v>469</v>
      </c>
      <c r="F48" s="14" t="s">
        <v>406</v>
      </c>
      <c r="G48" s="14"/>
      <c r="H48" s="14" t="s">
        <v>523</v>
      </c>
    </row>
    <row r="49" spans="3:8" s="12" customFormat="1" ht="19.5" customHeight="1">
      <c r="C49" s="20">
        <v>40</v>
      </c>
      <c r="D49" s="20"/>
      <c r="E49" s="14" t="s">
        <v>344</v>
      </c>
      <c r="F49" s="14" t="s">
        <v>376</v>
      </c>
      <c r="G49" s="14"/>
      <c r="H49" s="15" t="s">
        <v>522</v>
      </c>
    </row>
    <row r="50" spans="3:8" s="12" customFormat="1" ht="19.5" customHeight="1">
      <c r="C50" s="20">
        <v>41</v>
      </c>
      <c r="D50" s="20"/>
      <c r="E50" s="14" t="s">
        <v>512</v>
      </c>
      <c r="F50" s="14" t="s">
        <v>513</v>
      </c>
      <c r="G50" s="14"/>
      <c r="H50" s="15" t="s">
        <v>524</v>
      </c>
    </row>
    <row r="51" spans="3:8" s="12" customFormat="1" ht="19.5" customHeight="1">
      <c r="C51" s="20">
        <v>42</v>
      </c>
      <c r="D51" s="20"/>
      <c r="E51" s="14" t="s">
        <v>539</v>
      </c>
      <c r="F51" s="14" t="s">
        <v>540</v>
      </c>
      <c r="G51" s="14"/>
      <c r="H51" s="14" t="s">
        <v>523</v>
      </c>
    </row>
    <row r="52" spans="3:8" s="12" customFormat="1" ht="19.5" customHeight="1">
      <c r="C52" s="20">
        <v>43</v>
      </c>
      <c r="D52" s="20"/>
      <c r="E52" s="14" t="s">
        <v>293</v>
      </c>
      <c r="F52" s="14" t="s">
        <v>347</v>
      </c>
      <c r="G52" s="14"/>
      <c r="H52" s="15" t="s">
        <v>520</v>
      </c>
    </row>
    <row r="53" spans="3:8" s="12" customFormat="1" ht="19.5" customHeight="1">
      <c r="C53" s="20"/>
      <c r="D53" s="20"/>
      <c r="E53" s="14"/>
      <c r="F53" s="14"/>
      <c r="G53" s="14"/>
      <c r="H53" s="15"/>
    </row>
    <row r="54" spans="3:8" s="12" customFormat="1" ht="19.5" customHeight="1">
      <c r="C54" s="20"/>
      <c r="D54" s="20"/>
      <c r="E54" s="14"/>
      <c r="F54" s="14"/>
      <c r="G54" s="14"/>
      <c r="H54" s="15"/>
    </row>
    <row r="55" spans="3:8" s="12" customFormat="1" ht="19.5" customHeight="1">
      <c r="C55" s="20"/>
      <c r="D55" s="20"/>
      <c r="E55" s="14"/>
      <c r="F55" s="14"/>
      <c r="G55" s="14"/>
      <c r="H55" s="15"/>
    </row>
    <row r="56" spans="3:8" s="12" customFormat="1" ht="19.5" customHeight="1">
      <c r="C56" s="20">
        <v>44</v>
      </c>
      <c r="D56" s="20"/>
      <c r="E56" s="14" t="s">
        <v>326</v>
      </c>
      <c r="F56" s="14" t="s">
        <v>530</v>
      </c>
      <c r="G56" s="14"/>
      <c r="H56" s="14" t="s">
        <v>523</v>
      </c>
    </row>
    <row r="57" spans="3:8" s="12" customFormat="1" ht="19.5" customHeight="1">
      <c r="C57" s="20">
        <v>45</v>
      </c>
      <c r="D57" s="20"/>
      <c r="E57" s="14" t="s">
        <v>503</v>
      </c>
      <c r="F57" s="14" t="s">
        <v>504</v>
      </c>
      <c r="G57" s="14"/>
      <c r="H57" s="15" t="s">
        <v>522</v>
      </c>
    </row>
    <row r="58" spans="3:8" s="12" customFormat="1" ht="19.5" customHeight="1">
      <c r="C58" s="20">
        <v>46</v>
      </c>
      <c r="D58" s="20"/>
      <c r="E58" s="15" t="s">
        <v>486</v>
      </c>
      <c r="F58" s="15" t="s">
        <v>476</v>
      </c>
      <c r="G58" s="14"/>
      <c r="H58" s="15" t="s">
        <v>524</v>
      </c>
    </row>
    <row r="59" spans="3:8" s="12" customFormat="1" ht="19.5" customHeight="1">
      <c r="C59" s="20">
        <v>47</v>
      </c>
      <c r="D59" s="20"/>
      <c r="E59" s="14" t="s">
        <v>307</v>
      </c>
      <c r="F59" s="14" t="s">
        <v>402</v>
      </c>
      <c r="G59" s="15"/>
      <c r="H59" s="14" t="s">
        <v>523</v>
      </c>
    </row>
    <row r="60" spans="3:8" s="12" customFormat="1" ht="19.5" customHeight="1">
      <c r="C60" s="20">
        <v>48</v>
      </c>
      <c r="D60" s="20"/>
      <c r="E60" s="14" t="s">
        <v>308</v>
      </c>
      <c r="F60" s="14" t="s">
        <v>350</v>
      </c>
      <c r="G60" s="14"/>
      <c r="H60" s="14" t="s">
        <v>521</v>
      </c>
    </row>
    <row r="61" spans="3:8" s="12" customFormat="1" ht="19.5" customHeight="1">
      <c r="C61" s="20">
        <v>49</v>
      </c>
      <c r="D61" s="20"/>
      <c r="E61" s="14" t="s">
        <v>470</v>
      </c>
      <c r="F61" s="14" t="s">
        <v>379</v>
      </c>
      <c r="G61" s="14"/>
      <c r="H61" s="15" t="s">
        <v>522</v>
      </c>
    </row>
    <row r="62" spans="3:8" s="12" customFormat="1" ht="19.5" customHeight="1">
      <c r="C62" s="20">
        <v>50</v>
      </c>
      <c r="D62" s="20"/>
      <c r="E62" s="14" t="s">
        <v>309</v>
      </c>
      <c r="F62" s="14" t="s">
        <v>386</v>
      </c>
      <c r="G62" s="14"/>
      <c r="H62" s="14" t="s">
        <v>523</v>
      </c>
    </row>
    <row r="63" spans="3:8" s="12" customFormat="1" ht="19.5" customHeight="1">
      <c r="C63" s="20">
        <v>51</v>
      </c>
      <c r="D63" s="20"/>
      <c r="E63" s="14" t="s">
        <v>298</v>
      </c>
      <c r="F63" s="14" t="s">
        <v>356</v>
      </c>
      <c r="G63" s="14"/>
      <c r="H63" s="14" t="s">
        <v>521</v>
      </c>
    </row>
    <row r="64" spans="3:8" s="12" customFormat="1" ht="19.5" customHeight="1">
      <c r="C64" s="20">
        <v>52</v>
      </c>
      <c r="D64" s="20"/>
      <c r="E64" s="15" t="s">
        <v>455</v>
      </c>
      <c r="F64" s="15" t="s">
        <v>382</v>
      </c>
      <c r="G64" s="14"/>
      <c r="H64" s="14" t="s">
        <v>523</v>
      </c>
    </row>
    <row r="65" spans="3:8" s="12" customFormat="1" ht="19.5" customHeight="1">
      <c r="C65" s="20">
        <v>53</v>
      </c>
      <c r="D65" s="20"/>
      <c r="E65" s="14" t="s">
        <v>434</v>
      </c>
      <c r="F65" s="14" t="s">
        <v>435</v>
      </c>
      <c r="G65" s="15"/>
      <c r="H65" s="14" t="s">
        <v>523</v>
      </c>
    </row>
    <row r="66" spans="3:8" s="12" customFormat="1" ht="19.5" customHeight="1">
      <c r="C66" s="20">
        <v>54</v>
      </c>
      <c r="D66" s="20"/>
      <c r="E66" s="15" t="s">
        <v>422</v>
      </c>
      <c r="F66" s="15" t="s">
        <v>423</v>
      </c>
      <c r="G66" s="14"/>
      <c r="H66" s="15" t="s">
        <v>522</v>
      </c>
    </row>
    <row r="67" spans="3:8" s="12" customFormat="1" ht="19.5" customHeight="1">
      <c r="C67" s="20">
        <v>55</v>
      </c>
      <c r="D67" s="20"/>
      <c r="E67" s="14" t="s">
        <v>445</v>
      </c>
      <c r="F67" s="14" t="s">
        <v>446</v>
      </c>
      <c r="G67" s="15"/>
      <c r="H67" s="14" t="s">
        <v>523</v>
      </c>
    </row>
    <row r="68" spans="3:8" s="12" customFormat="1" ht="19.5" customHeight="1">
      <c r="C68" s="20">
        <v>56</v>
      </c>
      <c r="D68" s="20"/>
      <c r="E68" s="14" t="s">
        <v>493</v>
      </c>
      <c r="F68" s="14" t="s">
        <v>494</v>
      </c>
      <c r="G68" s="14"/>
      <c r="H68" s="15" t="s">
        <v>520</v>
      </c>
    </row>
    <row r="69" spans="3:8" s="12" customFormat="1" ht="19.5" customHeight="1">
      <c r="C69" s="20">
        <v>57</v>
      </c>
      <c r="D69" s="20"/>
      <c r="E69" s="15" t="s">
        <v>452</v>
      </c>
      <c r="F69" s="15" t="s">
        <v>390</v>
      </c>
      <c r="G69" s="14"/>
      <c r="H69" s="14" t="s">
        <v>523</v>
      </c>
    </row>
    <row r="70" spans="3:8" s="12" customFormat="1" ht="19.5" customHeight="1">
      <c r="C70" s="20">
        <v>58</v>
      </c>
      <c r="D70" s="20"/>
      <c r="E70" s="14" t="s">
        <v>443</v>
      </c>
      <c r="F70" s="14" t="s">
        <v>444</v>
      </c>
      <c r="G70" s="14"/>
      <c r="H70" s="14" t="s">
        <v>523</v>
      </c>
    </row>
    <row r="71" spans="3:8" s="12" customFormat="1" ht="19.5" customHeight="1">
      <c r="C71" s="20">
        <v>59</v>
      </c>
      <c r="D71" s="20"/>
      <c r="E71" s="15" t="s">
        <v>454</v>
      </c>
      <c r="F71" s="14" t="s">
        <v>473</v>
      </c>
      <c r="G71" s="14"/>
      <c r="H71" s="14" t="s">
        <v>523</v>
      </c>
    </row>
    <row r="72" spans="3:8" s="12" customFormat="1" ht="19.5" customHeight="1">
      <c r="C72" s="20">
        <v>60</v>
      </c>
      <c r="D72" s="20"/>
      <c r="E72" s="14" t="s">
        <v>299</v>
      </c>
      <c r="F72" s="14" t="s">
        <v>351</v>
      </c>
      <c r="G72" s="14"/>
      <c r="H72" s="14" t="s">
        <v>521</v>
      </c>
    </row>
    <row r="73" spans="3:8" s="12" customFormat="1" ht="19.5" customHeight="1">
      <c r="C73" s="20">
        <v>61</v>
      </c>
      <c r="D73" s="20"/>
      <c r="E73" s="14" t="s">
        <v>327</v>
      </c>
      <c r="F73" s="14" t="s">
        <v>381</v>
      </c>
      <c r="G73" s="14"/>
      <c r="H73" s="15" t="s">
        <v>522</v>
      </c>
    </row>
    <row r="74" spans="3:8" s="12" customFormat="1" ht="19.5" customHeight="1">
      <c r="C74" s="20">
        <v>62</v>
      </c>
      <c r="D74" s="20"/>
      <c r="E74" s="15" t="s">
        <v>547</v>
      </c>
      <c r="F74" s="15" t="s">
        <v>475</v>
      </c>
      <c r="G74" s="14"/>
      <c r="H74" s="15" t="s">
        <v>524</v>
      </c>
    </row>
    <row r="75" spans="3:8" s="12" customFormat="1" ht="19.5" customHeight="1">
      <c r="C75" s="20">
        <v>63</v>
      </c>
      <c r="D75" s="20"/>
      <c r="E75" s="14" t="s">
        <v>479</v>
      </c>
      <c r="F75" s="14" t="s">
        <v>505</v>
      </c>
      <c r="G75" s="15"/>
      <c r="H75" s="15" t="s">
        <v>522</v>
      </c>
    </row>
    <row r="76" spans="3:8" s="12" customFormat="1" ht="19.5" customHeight="1">
      <c r="C76" s="20">
        <v>64</v>
      </c>
      <c r="D76" s="20"/>
      <c r="E76" s="15" t="s">
        <v>487</v>
      </c>
      <c r="F76" s="15" t="s">
        <v>488</v>
      </c>
      <c r="G76" s="14"/>
      <c r="H76" s="15" t="s">
        <v>520</v>
      </c>
    </row>
    <row r="77" spans="3:8" s="12" customFormat="1" ht="19.5" customHeight="1">
      <c r="C77" s="20">
        <v>65</v>
      </c>
      <c r="D77" s="20"/>
      <c r="E77" s="14" t="s">
        <v>310</v>
      </c>
      <c r="F77" s="14" t="s">
        <v>391</v>
      </c>
      <c r="G77" s="15"/>
      <c r="H77" s="14" t="s">
        <v>523</v>
      </c>
    </row>
    <row r="78" spans="3:8" s="12" customFormat="1" ht="19.5" customHeight="1">
      <c r="C78" s="20">
        <v>66</v>
      </c>
      <c r="D78" s="20"/>
      <c r="E78" s="14" t="s">
        <v>439</v>
      </c>
      <c r="F78" s="14" t="s">
        <v>440</v>
      </c>
      <c r="G78" s="14"/>
      <c r="H78" s="14" t="s">
        <v>523</v>
      </c>
    </row>
    <row r="79" spans="3:8" s="12" customFormat="1" ht="19.5" customHeight="1">
      <c r="C79" s="20">
        <v>67</v>
      </c>
      <c r="D79" s="20"/>
      <c r="E79" s="15" t="s">
        <v>328</v>
      </c>
      <c r="F79" s="15" t="s">
        <v>373</v>
      </c>
      <c r="G79" s="14"/>
      <c r="H79" s="15" t="s">
        <v>522</v>
      </c>
    </row>
    <row r="80" spans="3:8" s="12" customFormat="1" ht="19.5" customHeight="1">
      <c r="C80" s="20">
        <v>68</v>
      </c>
      <c r="D80" s="20"/>
      <c r="E80" s="15" t="s">
        <v>465</v>
      </c>
      <c r="F80" s="14" t="s">
        <v>466</v>
      </c>
      <c r="G80" s="15"/>
      <c r="H80" s="14" t="s">
        <v>521</v>
      </c>
    </row>
    <row r="81" spans="3:8" s="12" customFormat="1" ht="19.5" customHeight="1">
      <c r="C81" s="20">
        <v>69</v>
      </c>
      <c r="D81" s="20"/>
      <c r="E81" s="14" t="s">
        <v>329</v>
      </c>
      <c r="F81" s="14" t="s">
        <v>375</v>
      </c>
      <c r="G81" s="14"/>
      <c r="H81" s="15" t="s">
        <v>522</v>
      </c>
    </row>
    <row r="82" spans="3:8" s="12" customFormat="1" ht="19.5" customHeight="1">
      <c r="C82" s="20">
        <v>70</v>
      </c>
      <c r="D82" s="20"/>
      <c r="E82" s="14" t="s">
        <v>353</v>
      </c>
      <c r="F82" s="14" t="s">
        <v>352</v>
      </c>
      <c r="G82" s="14"/>
      <c r="H82" s="14" t="s">
        <v>521</v>
      </c>
    </row>
    <row r="83" spans="3:8" s="12" customFormat="1" ht="19.5" customHeight="1">
      <c r="C83" s="20">
        <v>71</v>
      </c>
      <c r="D83" s="20"/>
      <c r="E83" s="14" t="s">
        <v>441</v>
      </c>
      <c r="F83" s="14" t="s">
        <v>442</v>
      </c>
      <c r="G83" s="14"/>
      <c r="H83" s="15" t="s">
        <v>522</v>
      </c>
    </row>
    <row r="84" spans="3:8" s="12" customFormat="1" ht="19.5" customHeight="1">
      <c r="C84" s="20">
        <v>72</v>
      </c>
      <c r="D84" s="20"/>
      <c r="E84" s="15" t="s">
        <v>330</v>
      </c>
      <c r="F84" s="15" t="s">
        <v>477</v>
      </c>
      <c r="G84" s="14"/>
      <c r="H84" s="15" t="s">
        <v>524</v>
      </c>
    </row>
    <row r="85" spans="3:8" s="12" customFormat="1" ht="19.5" customHeight="1">
      <c r="C85" s="20">
        <v>73</v>
      </c>
      <c r="D85" s="20"/>
      <c r="E85" s="14" t="s">
        <v>427</v>
      </c>
      <c r="F85" s="14" t="s">
        <v>428</v>
      </c>
      <c r="G85" s="15"/>
      <c r="H85" s="15" t="s">
        <v>522</v>
      </c>
    </row>
    <row r="86" spans="3:8" s="12" customFormat="1" ht="19.5" customHeight="1">
      <c r="C86" s="20">
        <v>74</v>
      </c>
      <c r="D86" s="20"/>
      <c r="E86" s="15" t="s">
        <v>424</v>
      </c>
      <c r="F86" s="15" t="s">
        <v>360</v>
      </c>
      <c r="G86" s="14"/>
      <c r="H86" s="15" t="s">
        <v>522</v>
      </c>
    </row>
    <row r="87" spans="3:8" s="12" customFormat="1" ht="19.5" customHeight="1">
      <c r="C87" s="20">
        <v>75</v>
      </c>
      <c r="D87" s="20"/>
      <c r="E87" s="14" t="s">
        <v>425</v>
      </c>
      <c r="F87" s="14" t="s">
        <v>426</v>
      </c>
      <c r="G87" s="15"/>
      <c r="H87" s="15" t="s">
        <v>522</v>
      </c>
    </row>
    <row r="88" spans="3:8" s="12" customFormat="1" ht="19.5" customHeight="1">
      <c r="C88" s="20">
        <v>76</v>
      </c>
      <c r="D88" s="20"/>
      <c r="E88" s="15" t="s">
        <v>430</v>
      </c>
      <c r="F88" s="15" t="s">
        <v>431</v>
      </c>
      <c r="G88" s="14"/>
      <c r="H88" s="15" t="s">
        <v>522</v>
      </c>
    </row>
    <row r="89" spans="3:8" s="12" customFormat="1" ht="19.5" customHeight="1">
      <c r="C89" s="20">
        <v>77</v>
      </c>
      <c r="D89" s="20"/>
      <c r="E89" s="14" t="s">
        <v>290</v>
      </c>
      <c r="F89" s="14" t="s">
        <v>367</v>
      </c>
      <c r="G89" s="15"/>
      <c r="H89" s="15" t="s">
        <v>522</v>
      </c>
    </row>
    <row r="90" spans="3:8" s="12" customFormat="1" ht="19.5" customHeight="1">
      <c r="C90" s="20">
        <v>78</v>
      </c>
      <c r="D90" s="20"/>
      <c r="E90" s="15" t="s">
        <v>414</v>
      </c>
      <c r="F90" s="15" t="s">
        <v>415</v>
      </c>
      <c r="G90" s="14"/>
      <c r="H90" s="15" t="s">
        <v>524</v>
      </c>
    </row>
    <row r="91" spans="3:8" s="12" customFormat="1" ht="19.5" customHeight="1">
      <c r="C91" s="20">
        <v>79</v>
      </c>
      <c r="D91" s="20"/>
      <c r="E91" s="15" t="s">
        <v>453</v>
      </c>
      <c r="F91" s="15" t="s">
        <v>385</v>
      </c>
      <c r="G91" s="15"/>
      <c r="H91" s="14" t="s">
        <v>523</v>
      </c>
    </row>
    <row r="92" spans="3:8" s="12" customFormat="1" ht="19.5" customHeight="1">
      <c r="C92" s="20">
        <v>80</v>
      </c>
      <c r="D92" s="20"/>
      <c r="E92" s="15" t="s">
        <v>450</v>
      </c>
      <c r="F92" s="15" t="s">
        <v>361</v>
      </c>
      <c r="G92" s="15"/>
      <c r="H92" s="15" t="s">
        <v>522</v>
      </c>
    </row>
    <row r="93" spans="3:8" s="12" customFormat="1" ht="19.5" customHeight="1">
      <c r="C93" s="20">
        <v>81</v>
      </c>
      <c r="D93" s="20"/>
      <c r="E93" s="14" t="s">
        <v>460</v>
      </c>
      <c r="F93" s="14" t="s">
        <v>471</v>
      </c>
      <c r="G93" s="14"/>
      <c r="H93" s="15" t="s">
        <v>522</v>
      </c>
    </row>
    <row r="94" spans="3:8" s="12" customFormat="1" ht="19.5" customHeight="1">
      <c r="C94" s="20">
        <v>82</v>
      </c>
      <c r="D94" s="20"/>
      <c r="E94" s="15" t="s">
        <v>481</v>
      </c>
      <c r="F94" s="14" t="s">
        <v>482</v>
      </c>
      <c r="G94" s="14"/>
      <c r="H94" s="14" t="s">
        <v>523</v>
      </c>
    </row>
    <row r="95" spans="3:8" s="12" customFormat="1" ht="19.5" customHeight="1">
      <c r="C95" s="20">
        <v>83</v>
      </c>
      <c r="D95" s="20"/>
      <c r="E95" s="14" t="s">
        <v>514</v>
      </c>
      <c r="F95" s="14" t="s">
        <v>515</v>
      </c>
      <c r="G95" s="14"/>
      <c r="H95" s="14" t="s">
        <v>523</v>
      </c>
    </row>
    <row r="96" spans="3:8" s="12" customFormat="1" ht="19.5" customHeight="1">
      <c r="C96" s="20">
        <v>84</v>
      </c>
      <c r="D96" s="20"/>
      <c r="E96" s="14" t="s">
        <v>340</v>
      </c>
      <c r="F96" s="14" t="s">
        <v>413</v>
      </c>
      <c r="G96" s="14"/>
      <c r="H96" s="15" t="s">
        <v>524</v>
      </c>
    </row>
    <row r="97" spans="3:8" s="12" customFormat="1" ht="19.5" customHeight="1">
      <c r="C97" s="20">
        <v>85</v>
      </c>
      <c r="D97" s="20"/>
      <c r="E97" s="14" t="s">
        <v>300</v>
      </c>
      <c r="F97" s="14" t="s">
        <v>354</v>
      </c>
      <c r="G97" s="14"/>
      <c r="H97" s="14" t="s">
        <v>521</v>
      </c>
    </row>
    <row r="98" spans="3:8" s="12" customFormat="1" ht="19.5" customHeight="1">
      <c r="C98" s="20">
        <v>86</v>
      </c>
      <c r="D98" s="20"/>
      <c r="E98" s="15" t="s">
        <v>532</v>
      </c>
      <c r="F98" s="15" t="s">
        <v>529</v>
      </c>
      <c r="G98" s="14"/>
      <c r="H98" s="14" t="s">
        <v>521</v>
      </c>
    </row>
    <row r="99" spans="3:8" s="12" customFormat="1" ht="19.5" customHeight="1">
      <c r="C99" s="20">
        <v>87</v>
      </c>
      <c r="D99" s="20"/>
      <c r="E99" s="14" t="s">
        <v>343</v>
      </c>
      <c r="F99" s="14" t="s">
        <v>403</v>
      </c>
      <c r="G99" s="14"/>
      <c r="H99" s="14" t="s">
        <v>523</v>
      </c>
    </row>
    <row r="100" spans="3:8" s="12" customFormat="1" ht="19.5" customHeight="1">
      <c r="C100" s="20">
        <v>88</v>
      </c>
      <c r="D100" s="20"/>
      <c r="E100" s="14" t="s">
        <v>436</v>
      </c>
      <c r="F100" s="14" t="s">
        <v>437</v>
      </c>
      <c r="G100" s="14"/>
      <c r="H100" s="14" t="s">
        <v>523</v>
      </c>
    </row>
    <row r="101" spans="3:8" s="12" customFormat="1" ht="19.5" customHeight="1">
      <c r="C101" s="20">
        <v>89</v>
      </c>
      <c r="D101" s="20"/>
      <c r="E101" s="14" t="s">
        <v>311</v>
      </c>
      <c r="F101" s="14" t="s">
        <v>365</v>
      </c>
      <c r="G101" s="14"/>
      <c r="H101" s="15" t="s">
        <v>522</v>
      </c>
    </row>
    <row r="102" spans="3:8" s="12" customFormat="1" ht="19.5" customHeight="1">
      <c r="C102" s="20">
        <v>90</v>
      </c>
      <c r="D102" s="20"/>
      <c r="E102" s="14" t="s">
        <v>312</v>
      </c>
      <c r="F102" s="14" t="s">
        <v>369</v>
      </c>
      <c r="G102" s="14"/>
      <c r="H102" s="15" t="s">
        <v>522</v>
      </c>
    </row>
    <row r="103" spans="3:8" s="12" customFormat="1" ht="19.5" customHeight="1">
      <c r="C103" s="20"/>
      <c r="D103" s="20"/>
      <c r="E103" s="14"/>
      <c r="F103" s="14"/>
      <c r="G103" s="14"/>
      <c r="H103" s="15"/>
    </row>
    <row r="104" spans="3:8" s="12" customFormat="1" ht="19.5" customHeight="1">
      <c r="C104" s="20"/>
      <c r="D104" s="20"/>
      <c r="E104" s="14"/>
      <c r="F104" s="14"/>
      <c r="G104" s="14"/>
      <c r="H104" s="15"/>
    </row>
    <row r="105" spans="3:8" s="12" customFormat="1" ht="19.5" customHeight="1">
      <c r="C105" s="20"/>
      <c r="D105" s="20"/>
      <c r="E105" s="14"/>
      <c r="F105" s="14"/>
      <c r="G105" s="14"/>
      <c r="H105" s="15"/>
    </row>
    <row r="106" spans="3:8" s="12" customFormat="1" ht="19.5" customHeight="1">
      <c r="C106" s="20"/>
      <c r="D106" s="20"/>
      <c r="E106" s="14"/>
      <c r="F106" s="14"/>
      <c r="G106" s="14"/>
      <c r="H106" s="15"/>
    </row>
    <row r="107" spans="3:8" s="12" customFormat="1" ht="19.5" customHeight="1">
      <c r="C107" s="20">
        <v>91</v>
      </c>
      <c r="D107" s="20"/>
      <c r="E107" s="14" t="s">
        <v>331</v>
      </c>
      <c r="F107" s="14" t="s">
        <v>400</v>
      </c>
      <c r="G107" s="14"/>
      <c r="H107" s="14" t="s">
        <v>523</v>
      </c>
    </row>
    <row r="108" spans="3:8" s="12" customFormat="1" ht="19.5" customHeight="1">
      <c r="C108" s="20">
        <v>92</v>
      </c>
      <c r="D108" s="20"/>
      <c r="E108" s="14" t="s">
        <v>332</v>
      </c>
      <c r="F108" s="14" t="s">
        <v>398</v>
      </c>
      <c r="G108" s="14"/>
      <c r="H108" s="14" t="s">
        <v>523</v>
      </c>
    </row>
    <row r="109" spans="3:8" s="12" customFormat="1" ht="19.5" customHeight="1">
      <c r="C109" s="20">
        <v>93</v>
      </c>
      <c r="D109" s="20"/>
      <c r="E109" s="14" t="s">
        <v>333</v>
      </c>
      <c r="F109" s="14" t="s">
        <v>393</v>
      </c>
      <c r="G109" s="14"/>
      <c r="H109" s="14" t="s">
        <v>523</v>
      </c>
    </row>
    <row r="110" spans="3:8" s="12" customFormat="1" ht="19.5" customHeight="1">
      <c r="C110" s="20">
        <v>94</v>
      </c>
      <c r="D110" s="20"/>
      <c r="E110" s="14" t="s">
        <v>294</v>
      </c>
      <c r="F110" s="14" t="s">
        <v>346</v>
      </c>
      <c r="G110" s="14"/>
      <c r="H110" s="15" t="s">
        <v>520</v>
      </c>
    </row>
    <row r="111" spans="3:8" s="12" customFormat="1" ht="19.5" customHeight="1">
      <c r="C111" s="20">
        <v>95</v>
      </c>
      <c r="D111" s="20"/>
      <c r="E111" s="14" t="s">
        <v>295</v>
      </c>
      <c r="F111" s="14" t="s">
        <v>348</v>
      </c>
      <c r="G111" s="14"/>
      <c r="H111" s="15" t="s">
        <v>520</v>
      </c>
    </row>
    <row r="112" spans="3:8" s="12" customFormat="1" ht="19.5" customHeight="1">
      <c r="C112" s="20">
        <v>96</v>
      </c>
      <c r="D112" s="20"/>
      <c r="E112" s="14" t="s">
        <v>313</v>
      </c>
      <c r="F112" s="14" t="s">
        <v>366</v>
      </c>
      <c r="G112" s="14"/>
      <c r="H112" s="15" t="s">
        <v>522</v>
      </c>
    </row>
    <row r="113" spans="3:8" s="12" customFormat="1" ht="19.5" customHeight="1">
      <c r="C113" s="20">
        <v>97</v>
      </c>
      <c r="D113" s="20"/>
      <c r="E113" s="14" t="s">
        <v>314</v>
      </c>
      <c r="F113" s="14" t="s">
        <v>371</v>
      </c>
      <c r="G113" s="14"/>
      <c r="H113" s="15" t="s">
        <v>522</v>
      </c>
    </row>
    <row r="114" spans="3:8" s="12" customFormat="1" ht="19.5" customHeight="1">
      <c r="C114" s="20">
        <v>98</v>
      </c>
      <c r="D114" s="20"/>
      <c r="E114" s="14" t="s">
        <v>315</v>
      </c>
      <c r="F114" s="14" t="s">
        <v>392</v>
      </c>
      <c r="G114" s="14"/>
      <c r="H114" s="14" t="s">
        <v>523</v>
      </c>
    </row>
    <row r="115" spans="3:8" s="12" customFormat="1" ht="19.5" customHeight="1">
      <c r="C115" s="20">
        <v>99</v>
      </c>
      <c r="D115" s="20"/>
      <c r="E115" s="14" t="s">
        <v>316</v>
      </c>
      <c r="F115" s="14" t="s">
        <v>395</v>
      </c>
      <c r="G115" s="14"/>
      <c r="H115" s="14" t="s">
        <v>523</v>
      </c>
    </row>
    <row r="116" spans="3:8" s="12" customFormat="1" ht="19.5" customHeight="1">
      <c r="C116" s="20">
        <v>100</v>
      </c>
      <c r="D116" s="20"/>
      <c r="E116" s="14" t="s">
        <v>334</v>
      </c>
      <c r="F116" s="14" t="s">
        <v>404</v>
      </c>
      <c r="G116" s="14"/>
      <c r="H116" s="14" t="s">
        <v>523</v>
      </c>
    </row>
    <row r="117" spans="3:8" s="12" customFormat="1" ht="19.5" customHeight="1">
      <c r="C117" s="20">
        <v>101</v>
      </c>
      <c r="D117" s="20"/>
      <c r="E117" s="14" t="s">
        <v>341</v>
      </c>
      <c r="F117" s="14" t="s">
        <v>408</v>
      </c>
      <c r="G117" s="14"/>
      <c r="H117" s="15" t="s">
        <v>524</v>
      </c>
    </row>
    <row r="118" spans="3:8" s="12" customFormat="1" ht="19.5" customHeight="1">
      <c r="C118" s="20">
        <v>102</v>
      </c>
      <c r="D118" s="20"/>
      <c r="E118" s="14" t="s">
        <v>335</v>
      </c>
      <c r="F118" s="14" t="s">
        <v>383</v>
      </c>
      <c r="G118" s="14"/>
      <c r="H118" s="15" t="s">
        <v>522</v>
      </c>
    </row>
    <row r="119" spans="3:8" s="12" customFormat="1" ht="19.5" customHeight="1">
      <c r="C119" s="20">
        <v>103</v>
      </c>
      <c r="D119" s="20"/>
      <c r="E119" s="15" t="s">
        <v>449</v>
      </c>
      <c r="F119" s="15" t="s">
        <v>370</v>
      </c>
      <c r="G119" s="15"/>
      <c r="H119" s="15" t="s">
        <v>522</v>
      </c>
    </row>
    <row r="120" spans="3:8" s="12" customFormat="1" ht="19.5" customHeight="1">
      <c r="C120" s="20">
        <v>104</v>
      </c>
      <c r="D120" s="20"/>
      <c r="E120" s="14" t="s">
        <v>429</v>
      </c>
      <c r="F120" s="14" t="s">
        <v>543</v>
      </c>
      <c r="G120" s="14"/>
      <c r="H120" s="15" t="s">
        <v>522</v>
      </c>
    </row>
    <row r="121" spans="3:8" s="12" customFormat="1" ht="19.5" customHeight="1">
      <c r="C121" s="20">
        <v>105</v>
      </c>
      <c r="D121" s="20"/>
      <c r="E121" s="14" t="s">
        <v>317</v>
      </c>
      <c r="F121" s="14" t="s">
        <v>372</v>
      </c>
      <c r="G121" s="14"/>
      <c r="H121" s="15" t="s">
        <v>522</v>
      </c>
    </row>
    <row r="122" spans="3:8" s="12" customFormat="1" ht="19.5" customHeight="1">
      <c r="C122" s="20">
        <v>106</v>
      </c>
      <c r="D122" s="20"/>
      <c r="E122" s="14" t="s">
        <v>318</v>
      </c>
      <c r="F122" s="14" t="s">
        <v>374</v>
      </c>
      <c r="G122" s="14"/>
      <c r="H122" s="15" t="s">
        <v>522</v>
      </c>
    </row>
    <row r="123" spans="3:8" s="12" customFormat="1" ht="19.5" customHeight="1">
      <c r="C123" s="20">
        <v>107</v>
      </c>
      <c r="D123" s="20"/>
      <c r="E123" s="14" t="s">
        <v>483</v>
      </c>
      <c r="F123" s="14" t="s">
        <v>380</v>
      </c>
      <c r="G123" s="14"/>
      <c r="H123" s="14" t="s">
        <v>523</v>
      </c>
    </row>
    <row r="124" spans="3:8" s="12" customFormat="1" ht="19.5" customHeight="1">
      <c r="C124" s="20">
        <v>108</v>
      </c>
      <c r="D124" s="20"/>
      <c r="E124" s="15" t="s">
        <v>421</v>
      </c>
      <c r="F124" s="15" t="s">
        <v>474</v>
      </c>
      <c r="G124" s="15"/>
      <c r="H124" s="14" t="s">
        <v>523</v>
      </c>
    </row>
    <row r="125" spans="3:8" s="12" customFormat="1" ht="19.5" customHeight="1">
      <c r="C125" s="20">
        <v>109</v>
      </c>
      <c r="D125" s="20"/>
      <c r="E125" s="14" t="s">
        <v>491</v>
      </c>
      <c r="F125" s="14" t="s">
        <v>492</v>
      </c>
      <c r="G125" s="14"/>
      <c r="H125" s="15" t="s">
        <v>520</v>
      </c>
    </row>
    <row r="126" spans="3:8" s="12" customFormat="1" ht="19.5" customHeight="1">
      <c r="C126" s="20">
        <v>110</v>
      </c>
      <c r="D126" s="20"/>
      <c r="E126" s="15" t="s">
        <v>456</v>
      </c>
      <c r="F126" s="15" t="s">
        <v>397</v>
      </c>
      <c r="G126" s="15"/>
      <c r="H126" s="15" t="s">
        <v>524</v>
      </c>
    </row>
    <row r="127" spans="3:8" s="12" customFormat="1" ht="19.5" customHeight="1">
      <c r="C127" s="20">
        <v>111</v>
      </c>
      <c r="D127" s="20"/>
      <c r="E127" s="14" t="s">
        <v>501</v>
      </c>
      <c r="F127" s="14" t="s">
        <v>502</v>
      </c>
      <c r="G127" s="14"/>
      <c r="H127" s="15" t="s">
        <v>522</v>
      </c>
    </row>
    <row r="128" spans="3:8" s="12" customFormat="1" ht="19.5" customHeight="1">
      <c r="C128" s="20">
        <v>112</v>
      </c>
      <c r="D128" s="20"/>
      <c r="E128" s="14" t="s">
        <v>296</v>
      </c>
      <c r="F128" s="14" t="s">
        <v>349</v>
      </c>
      <c r="G128" s="14"/>
      <c r="H128" s="15" t="s">
        <v>520</v>
      </c>
    </row>
    <row r="129" spans="3:8" s="12" customFormat="1" ht="19.5" customHeight="1">
      <c r="C129" s="20">
        <v>113</v>
      </c>
      <c r="D129" s="20"/>
      <c r="E129" s="14" t="s">
        <v>319</v>
      </c>
      <c r="F129" s="14" t="s">
        <v>364</v>
      </c>
      <c r="G129" s="14"/>
      <c r="H129" s="15" t="s">
        <v>522</v>
      </c>
    </row>
    <row r="130" spans="3:8" s="12" customFormat="1" ht="19.5" customHeight="1">
      <c r="C130" s="20">
        <v>114</v>
      </c>
      <c r="D130" s="20"/>
      <c r="E130" s="14" t="s">
        <v>301</v>
      </c>
      <c r="F130" s="14" t="s">
        <v>355</v>
      </c>
      <c r="G130" s="14"/>
      <c r="H130" s="14" t="s">
        <v>521</v>
      </c>
    </row>
    <row r="131" spans="3:8" s="12" customFormat="1" ht="19.5" customHeight="1">
      <c r="C131" s="20">
        <v>115</v>
      </c>
      <c r="D131" s="20"/>
      <c r="E131" s="15" t="s">
        <v>342</v>
      </c>
      <c r="F131" s="15" t="s">
        <v>412</v>
      </c>
      <c r="G131" s="15"/>
      <c r="H131" s="14" t="s">
        <v>523</v>
      </c>
    </row>
    <row r="132" spans="3:8" s="12" customFormat="1" ht="19.5" customHeight="1">
      <c r="C132" s="20">
        <v>116</v>
      </c>
      <c r="D132" s="20"/>
      <c r="E132" s="15" t="s">
        <v>432</v>
      </c>
      <c r="F132" s="15" t="s">
        <v>433</v>
      </c>
      <c r="G132" s="15"/>
      <c r="H132" s="15" t="s">
        <v>522</v>
      </c>
    </row>
    <row r="133" spans="3:8" s="12" customFormat="1" ht="19.5" customHeight="1">
      <c r="C133" s="20">
        <v>117</v>
      </c>
      <c r="D133" s="20"/>
      <c r="E133" s="14" t="s">
        <v>297</v>
      </c>
      <c r="F133" s="14" t="s">
        <v>485</v>
      </c>
      <c r="G133" s="14"/>
      <c r="H133" s="15" t="s">
        <v>520</v>
      </c>
    </row>
    <row r="134" spans="3:8" s="12" customFormat="1" ht="19.5" customHeight="1">
      <c r="C134" s="20">
        <v>118</v>
      </c>
      <c r="D134" s="20"/>
      <c r="E134" s="14" t="s">
        <v>438</v>
      </c>
      <c r="F134" s="14" t="s">
        <v>484</v>
      </c>
      <c r="G134" s="14"/>
      <c r="H134" s="14" t="s">
        <v>523</v>
      </c>
    </row>
    <row r="135" spans="3:8" s="12" customFormat="1" ht="19.5" customHeight="1">
      <c r="C135" s="20">
        <v>119</v>
      </c>
      <c r="D135" s="20"/>
      <c r="E135" s="14" t="s">
        <v>336</v>
      </c>
      <c r="F135" s="14" t="s">
        <v>405</v>
      </c>
      <c r="G135" s="14"/>
      <c r="H135" s="14" t="s">
        <v>523</v>
      </c>
    </row>
    <row r="136" spans="3:8" s="12" customFormat="1" ht="19.5" customHeight="1">
      <c r="C136" s="20">
        <v>120</v>
      </c>
      <c r="D136" s="20"/>
      <c r="E136" s="14" t="s">
        <v>499</v>
      </c>
      <c r="F136" s="14" t="s">
        <v>500</v>
      </c>
      <c r="G136" s="14"/>
      <c r="H136" s="15" t="s">
        <v>522</v>
      </c>
    </row>
    <row r="137" spans="3:8" s="12" customFormat="1" ht="19.5" customHeight="1">
      <c r="C137" s="20">
        <v>121</v>
      </c>
      <c r="D137" s="20"/>
      <c r="E137" s="15" t="s">
        <v>548</v>
      </c>
      <c r="F137" s="15" t="s">
        <v>1</v>
      </c>
      <c r="G137" s="15"/>
      <c r="H137" s="15" t="s">
        <v>524</v>
      </c>
    </row>
    <row r="138" spans="3:8" s="12" customFormat="1" ht="19.5" customHeight="1">
      <c r="C138" s="20">
        <v>122</v>
      </c>
      <c r="D138" s="20"/>
      <c r="E138" s="14" t="s">
        <v>337</v>
      </c>
      <c r="F138" s="14" t="s">
        <v>420</v>
      </c>
      <c r="G138" s="14"/>
      <c r="H138" s="15" t="s">
        <v>522</v>
      </c>
    </row>
    <row r="139" spans="3:8" s="12" customFormat="1" ht="19.5" customHeight="1">
      <c r="C139" s="20">
        <v>123</v>
      </c>
      <c r="D139" s="20"/>
      <c r="E139" s="14" t="s">
        <v>451</v>
      </c>
      <c r="F139" s="14" t="s">
        <v>472</v>
      </c>
      <c r="G139" s="14"/>
      <c r="H139" s="14" t="s">
        <v>523</v>
      </c>
    </row>
    <row r="140" spans="3:8" s="12" customFormat="1" ht="19.5" customHeight="1">
      <c r="C140" s="20">
        <v>124</v>
      </c>
      <c r="D140" s="20"/>
      <c r="E140" s="14" t="s">
        <v>418</v>
      </c>
      <c r="F140" s="14" t="s">
        <v>549</v>
      </c>
      <c r="G140" s="14"/>
      <c r="H140" s="15" t="s">
        <v>524</v>
      </c>
    </row>
    <row r="141" spans="3:8" s="12" customFormat="1" ht="19.5" customHeight="1">
      <c r="C141" s="20"/>
      <c r="D141" s="20"/>
      <c r="E141" s="14"/>
      <c r="F141" s="14"/>
      <c r="G141" s="14"/>
      <c r="H141" s="15"/>
    </row>
    <row r="142" spans="3:8" s="12" customFormat="1" ht="19.5" customHeight="1">
      <c r="C142" s="20"/>
      <c r="D142" s="20"/>
      <c r="E142" s="14"/>
      <c r="F142" s="14"/>
      <c r="G142" s="14"/>
      <c r="H142" s="14"/>
    </row>
    <row r="143" spans="3:8" ht="19.5" customHeight="1">
      <c r="C143" s="16"/>
      <c r="D143" s="16"/>
      <c r="E143" s="24" t="s">
        <v>533</v>
      </c>
      <c r="F143" s="24"/>
      <c r="G143" s="17"/>
      <c r="H143" s="17"/>
    </row>
    <row r="144" spans="3:8" ht="19.5" customHeight="1">
      <c r="C144" s="16"/>
      <c r="D144" s="16"/>
      <c r="E144" s="24" t="s">
        <v>534</v>
      </c>
      <c r="F144" s="24"/>
      <c r="G144" s="17"/>
      <c r="H144" s="17"/>
    </row>
    <row r="145" spans="3:8" ht="19.5" customHeight="1">
      <c r="C145" s="16"/>
      <c r="D145" s="16"/>
      <c r="E145" s="24" t="s">
        <v>535</v>
      </c>
      <c r="F145" s="24"/>
      <c r="G145" s="17"/>
      <c r="H145" s="17"/>
    </row>
    <row r="146" spans="3:8" ht="19.5" customHeight="1">
      <c r="C146" s="16"/>
      <c r="D146" s="16"/>
      <c r="E146" s="24" t="s">
        <v>536</v>
      </c>
      <c r="F146" s="24"/>
      <c r="G146" s="17"/>
      <c r="H146" s="17"/>
    </row>
    <row r="147" spans="3:8" ht="19.5" customHeight="1">
      <c r="C147" s="16"/>
      <c r="D147" s="16"/>
      <c r="E147" s="24" t="s">
        <v>537</v>
      </c>
      <c r="F147" s="24"/>
      <c r="G147" s="17"/>
      <c r="H147" s="17"/>
    </row>
    <row r="148" spans="3:8" ht="19.5" customHeight="1">
      <c r="C148" s="16"/>
      <c r="D148" s="16"/>
      <c r="E148" s="24" t="s">
        <v>538</v>
      </c>
      <c r="F148" s="24"/>
      <c r="G148" s="17"/>
      <c r="H148" s="17"/>
    </row>
    <row r="149" spans="3:8" ht="19.5" customHeight="1">
      <c r="C149" s="16"/>
      <c r="D149" s="16"/>
      <c r="E149" s="25"/>
      <c r="F149" s="25"/>
      <c r="G149" s="17"/>
      <c r="H149" s="17"/>
    </row>
    <row r="150" spans="3:8" ht="19.5" customHeight="1">
      <c r="C150" s="21"/>
      <c r="D150" s="21"/>
      <c r="E150" s="22"/>
      <c r="F150" s="22"/>
      <c r="G150" s="22"/>
      <c r="H150" s="22"/>
    </row>
  </sheetData>
  <mergeCells count="8">
    <mergeCell ref="F4:H5"/>
    <mergeCell ref="E143:F143"/>
    <mergeCell ref="E144:F144"/>
    <mergeCell ref="E145:F145"/>
    <mergeCell ref="E146:F146"/>
    <mergeCell ref="E147:F147"/>
    <mergeCell ref="E148:F148"/>
    <mergeCell ref="E149:F1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A1">
      <selection activeCell="A1" sqref="A1:V16384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1.140625" style="0" customWidth="1"/>
    <col min="4" max="4" width="11.7109375" style="0" customWidth="1"/>
    <col min="6" max="6" width="9.8515625" style="0" customWidth="1"/>
    <col min="7" max="7" width="9.7109375" style="0" customWidth="1"/>
    <col min="8" max="8" width="8.00390625" style="0" customWidth="1"/>
    <col min="9" max="9" width="14.421875" style="7" customWidth="1"/>
    <col min="10" max="10" width="23.421875" style="7" customWidth="1"/>
    <col min="11" max="12" width="12.421875" style="0" customWidth="1"/>
  </cols>
  <sheetData>
    <row r="1" spans="1:12" ht="63.75">
      <c r="A1" s="1" t="s">
        <v>289</v>
      </c>
      <c r="B1" s="4" t="s">
        <v>152</v>
      </c>
      <c r="C1" s="4" t="s">
        <v>153</v>
      </c>
      <c r="D1" s="4" t="s">
        <v>148</v>
      </c>
      <c r="E1" s="4" t="s">
        <v>143</v>
      </c>
      <c r="F1" s="4" t="s">
        <v>144</v>
      </c>
      <c r="G1" s="4" t="s">
        <v>145</v>
      </c>
      <c r="H1" s="4" t="s">
        <v>146</v>
      </c>
      <c r="I1" s="5" t="s">
        <v>147</v>
      </c>
      <c r="J1" s="4" t="s">
        <v>149</v>
      </c>
      <c r="K1" s="4" t="s">
        <v>150</v>
      </c>
      <c r="L1" s="4" t="s">
        <v>151</v>
      </c>
    </row>
    <row r="2" spans="1:12" ht="12.75">
      <c r="A2" s="1">
        <v>1</v>
      </c>
      <c r="B2" s="1" t="s">
        <v>154</v>
      </c>
      <c r="C2" s="1" t="s">
        <v>242</v>
      </c>
      <c r="D2" s="1" t="s">
        <v>66</v>
      </c>
      <c r="E2" s="1" t="s">
        <v>32</v>
      </c>
      <c r="F2" s="2">
        <v>25.97</v>
      </c>
      <c r="G2" s="2">
        <v>25.52</v>
      </c>
      <c r="H2" s="1" t="s">
        <v>14</v>
      </c>
      <c r="I2" s="6">
        <v>1</v>
      </c>
      <c r="J2" s="9">
        <f aca="true" t="shared" si="0" ref="J2:J134">ROUND(8.5*G2,2)</f>
        <v>216.92</v>
      </c>
      <c r="K2" s="3">
        <f aca="true" t="shared" si="1" ref="K2:K65">700*F2</f>
        <v>18179</v>
      </c>
      <c r="L2" s="3">
        <f aca="true" t="shared" si="2" ref="L2:L65">ROUND(J2*12,2)</f>
        <v>2603.04</v>
      </c>
    </row>
    <row r="3" spans="1:12" ht="12.75">
      <c r="A3" s="1">
        <v>2</v>
      </c>
      <c r="B3" s="1" t="s">
        <v>154</v>
      </c>
      <c r="C3" s="1" t="s">
        <v>246</v>
      </c>
      <c r="D3" s="1" t="s">
        <v>70</v>
      </c>
      <c r="E3" s="1" t="s">
        <v>32</v>
      </c>
      <c r="F3" s="2">
        <v>25.97</v>
      </c>
      <c r="G3" s="2">
        <v>25.52</v>
      </c>
      <c r="H3" s="1" t="s">
        <v>18</v>
      </c>
      <c r="I3" s="6">
        <v>1</v>
      </c>
      <c r="J3" s="9">
        <f t="shared" si="0"/>
        <v>216.92</v>
      </c>
      <c r="K3" s="3">
        <f t="shared" si="1"/>
        <v>18179</v>
      </c>
      <c r="L3" s="3">
        <f t="shared" si="2"/>
        <v>2603.04</v>
      </c>
    </row>
    <row r="4" spans="1:12" ht="12.75">
      <c r="A4" s="1">
        <v>3</v>
      </c>
      <c r="B4" s="1" t="s">
        <v>154</v>
      </c>
      <c r="C4" s="1" t="s">
        <v>238</v>
      </c>
      <c r="D4" s="1" t="s">
        <v>62</v>
      </c>
      <c r="E4" s="1" t="s">
        <v>32</v>
      </c>
      <c r="F4" s="2">
        <v>26.07</v>
      </c>
      <c r="G4" s="2">
        <v>25.62</v>
      </c>
      <c r="H4" s="1" t="s">
        <v>8</v>
      </c>
      <c r="I4" s="6">
        <v>1</v>
      </c>
      <c r="J4" s="9">
        <f t="shared" si="0"/>
        <v>217.77</v>
      </c>
      <c r="K4" s="3">
        <f t="shared" si="1"/>
        <v>18249</v>
      </c>
      <c r="L4" s="3">
        <f t="shared" si="2"/>
        <v>2613.24</v>
      </c>
    </row>
    <row r="5" spans="1:12" ht="12.75">
      <c r="A5" s="1">
        <v>4</v>
      </c>
      <c r="B5" s="1" t="s">
        <v>154</v>
      </c>
      <c r="C5" s="1" t="s">
        <v>234</v>
      </c>
      <c r="D5" s="1" t="s">
        <v>58</v>
      </c>
      <c r="E5" s="1" t="s">
        <v>32</v>
      </c>
      <c r="F5" s="2">
        <v>26.18</v>
      </c>
      <c r="G5" s="2">
        <v>25.73</v>
      </c>
      <c r="H5" s="1" t="s">
        <v>4</v>
      </c>
      <c r="I5" s="6">
        <v>1</v>
      </c>
      <c r="J5" s="9">
        <f t="shared" si="0"/>
        <v>218.71</v>
      </c>
      <c r="K5" s="3">
        <f t="shared" si="1"/>
        <v>18326</v>
      </c>
      <c r="L5" s="3">
        <f t="shared" si="2"/>
        <v>2624.52</v>
      </c>
    </row>
    <row r="6" spans="1:12" ht="12.75">
      <c r="A6" s="1">
        <v>5</v>
      </c>
      <c r="B6" s="1" t="s">
        <v>154</v>
      </c>
      <c r="C6" s="1" t="s">
        <v>221</v>
      </c>
      <c r="D6" s="1" t="s">
        <v>86</v>
      </c>
      <c r="E6" s="1" t="s">
        <v>32</v>
      </c>
      <c r="F6" s="2">
        <v>27.03</v>
      </c>
      <c r="G6" s="2">
        <v>26.5</v>
      </c>
      <c r="H6" s="1" t="s">
        <v>18</v>
      </c>
      <c r="I6" s="6">
        <v>1</v>
      </c>
      <c r="J6" s="9">
        <f t="shared" si="0"/>
        <v>225.25</v>
      </c>
      <c r="K6" s="3">
        <f t="shared" si="1"/>
        <v>18921</v>
      </c>
      <c r="L6" s="3">
        <f t="shared" si="2"/>
        <v>2703</v>
      </c>
    </row>
    <row r="7" spans="1:12" ht="12.75">
      <c r="A7" s="1">
        <v>6</v>
      </c>
      <c r="B7" s="1" t="s">
        <v>154</v>
      </c>
      <c r="C7" s="1" t="s">
        <v>216</v>
      </c>
      <c r="D7" s="1" t="s">
        <v>81</v>
      </c>
      <c r="E7" s="1" t="s">
        <v>32</v>
      </c>
      <c r="F7" s="2">
        <v>27.13</v>
      </c>
      <c r="G7" s="2">
        <v>26.61</v>
      </c>
      <c r="H7" s="1" t="s">
        <v>14</v>
      </c>
      <c r="I7" s="6">
        <v>1</v>
      </c>
      <c r="J7" s="9">
        <f t="shared" si="0"/>
        <v>226.19</v>
      </c>
      <c r="K7" s="3">
        <f t="shared" si="1"/>
        <v>18991</v>
      </c>
      <c r="L7" s="3">
        <f t="shared" si="2"/>
        <v>2714.28</v>
      </c>
    </row>
    <row r="8" spans="1:12" ht="12.75">
      <c r="A8" s="1">
        <v>7</v>
      </c>
      <c r="B8" s="1" t="s">
        <v>154</v>
      </c>
      <c r="C8" s="1" t="s">
        <v>212</v>
      </c>
      <c r="D8" s="1" t="s">
        <v>77</v>
      </c>
      <c r="E8" s="1" t="s">
        <v>32</v>
      </c>
      <c r="F8" s="2">
        <v>27.23</v>
      </c>
      <c r="G8" s="2">
        <v>26.71</v>
      </c>
      <c r="H8" s="1" t="s">
        <v>8</v>
      </c>
      <c r="I8" s="6">
        <v>1</v>
      </c>
      <c r="J8" s="9">
        <f t="shared" si="0"/>
        <v>227.04</v>
      </c>
      <c r="K8" s="3">
        <f t="shared" si="1"/>
        <v>19061</v>
      </c>
      <c r="L8" s="3">
        <f t="shared" si="2"/>
        <v>2724.48</v>
      </c>
    </row>
    <row r="9" spans="1:12" ht="12.75">
      <c r="A9" s="1">
        <v>8</v>
      </c>
      <c r="B9" s="1" t="s">
        <v>154</v>
      </c>
      <c r="C9" s="1" t="s">
        <v>280</v>
      </c>
      <c r="D9" s="1" t="s">
        <v>41</v>
      </c>
      <c r="E9" s="1" t="s">
        <v>32</v>
      </c>
      <c r="F9" s="2">
        <v>27.25</v>
      </c>
      <c r="G9" s="2">
        <v>26.76</v>
      </c>
      <c r="H9" s="1" t="s">
        <v>18</v>
      </c>
      <c r="I9" s="6">
        <v>1</v>
      </c>
      <c r="J9" s="9">
        <f t="shared" si="0"/>
        <v>227.46</v>
      </c>
      <c r="K9" s="3">
        <f t="shared" si="1"/>
        <v>19075</v>
      </c>
      <c r="L9" s="3">
        <f t="shared" si="2"/>
        <v>2729.52</v>
      </c>
    </row>
    <row r="10" spans="1:12" ht="12.75">
      <c r="A10" s="1">
        <v>9</v>
      </c>
      <c r="B10" s="1" t="s">
        <v>154</v>
      </c>
      <c r="C10" s="1" t="s">
        <v>277</v>
      </c>
      <c r="D10" s="1" t="s">
        <v>38</v>
      </c>
      <c r="E10" s="1" t="s">
        <v>32</v>
      </c>
      <c r="F10" s="2">
        <v>27.29</v>
      </c>
      <c r="G10" s="2">
        <v>26.8</v>
      </c>
      <c r="H10" s="1" t="s">
        <v>14</v>
      </c>
      <c r="I10" s="6">
        <v>1</v>
      </c>
      <c r="J10" s="9">
        <f t="shared" si="0"/>
        <v>227.8</v>
      </c>
      <c r="K10" s="3">
        <f t="shared" si="1"/>
        <v>19103</v>
      </c>
      <c r="L10" s="3">
        <f t="shared" si="2"/>
        <v>2733.6</v>
      </c>
    </row>
    <row r="11" spans="1:12" ht="12.75">
      <c r="A11" s="1">
        <v>10</v>
      </c>
      <c r="B11" s="1" t="s">
        <v>154</v>
      </c>
      <c r="C11" s="1" t="s">
        <v>208</v>
      </c>
      <c r="D11" s="1" t="s">
        <v>73</v>
      </c>
      <c r="E11" s="1" t="s">
        <v>32</v>
      </c>
      <c r="F11" s="2">
        <v>27.34</v>
      </c>
      <c r="G11" s="2">
        <v>26.81</v>
      </c>
      <c r="H11" s="1" t="s">
        <v>4</v>
      </c>
      <c r="I11" s="6">
        <v>1</v>
      </c>
      <c r="J11" s="9">
        <f t="shared" si="0"/>
        <v>227.89</v>
      </c>
      <c r="K11" s="3">
        <f t="shared" si="1"/>
        <v>19138</v>
      </c>
      <c r="L11" s="3">
        <f t="shared" si="2"/>
        <v>2734.68</v>
      </c>
    </row>
    <row r="12" spans="1:12" ht="12.75">
      <c r="A12" s="1">
        <v>11</v>
      </c>
      <c r="B12" s="1" t="s">
        <v>154</v>
      </c>
      <c r="C12" s="1" t="s">
        <v>271</v>
      </c>
      <c r="D12" s="1" t="s">
        <v>31</v>
      </c>
      <c r="E12" s="1" t="s">
        <v>32</v>
      </c>
      <c r="F12" s="2">
        <v>27.78</v>
      </c>
      <c r="G12" s="2">
        <v>27.28</v>
      </c>
      <c r="H12" s="1" t="s">
        <v>4</v>
      </c>
      <c r="I12" s="6">
        <v>1</v>
      </c>
      <c r="J12" s="9">
        <f t="shared" si="0"/>
        <v>231.88</v>
      </c>
      <c r="K12" s="3">
        <f t="shared" si="1"/>
        <v>19446</v>
      </c>
      <c r="L12" s="3">
        <f t="shared" si="2"/>
        <v>2782.56</v>
      </c>
    </row>
    <row r="13" spans="1:12" ht="12.75">
      <c r="A13" s="1">
        <v>12</v>
      </c>
      <c r="B13" s="1" t="s">
        <v>154</v>
      </c>
      <c r="C13" s="1" t="s">
        <v>274</v>
      </c>
      <c r="D13" s="1" t="s">
        <v>35</v>
      </c>
      <c r="E13" s="1" t="s">
        <v>32</v>
      </c>
      <c r="F13" s="2">
        <v>27.78</v>
      </c>
      <c r="G13" s="2">
        <v>27.28</v>
      </c>
      <c r="H13" s="1" t="s">
        <v>8</v>
      </c>
      <c r="I13" s="6">
        <v>1</v>
      </c>
      <c r="J13" s="9">
        <f t="shared" si="0"/>
        <v>231.88</v>
      </c>
      <c r="K13" s="3">
        <f t="shared" si="1"/>
        <v>19446</v>
      </c>
      <c r="L13" s="3">
        <f t="shared" si="2"/>
        <v>2782.56</v>
      </c>
    </row>
    <row r="14" spans="1:12" ht="12.75">
      <c r="A14" s="1">
        <v>13</v>
      </c>
      <c r="B14" s="1" t="s">
        <v>154</v>
      </c>
      <c r="C14" s="1" t="s">
        <v>223</v>
      </c>
      <c r="D14" s="1" t="s">
        <v>88</v>
      </c>
      <c r="E14" s="1" t="s">
        <v>10</v>
      </c>
      <c r="F14" s="2">
        <v>40.8</v>
      </c>
      <c r="G14" s="2">
        <v>39.94</v>
      </c>
      <c r="H14" s="1" t="s">
        <v>18</v>
      </c>
      <c r="I14" s="6">
        <v>2</v>
      </c>
      <c r="J14" s="9">
        <f t="shared" si="0"/>
        <v>339.49</v>
      </c>
      <c r="K14" s="3">
        <f t="shared" si="1"/>
        <v>28559.999999999996</v>
      </c>
      <c r="L14" s="3">
        <f t="shared" si="2"/>
        <v>4073.88</v>
      </c>
    </row>
    <row r="15" spans="1:12" ht="12.75">
      <c r="A15" s="1">
        <v>14</v>
      </c>
      <c r="B15" s="1" t="s">
        <v>154</v>
      </c>
      <c r="C15" s="1" t="s">
        <v>218</v>
      </c>
      <c r="D15" s="1" t="s">
        <v>83</v>
      </c>
      <c r="E15" s="1" t="s">
        <v>10</v>
      </c>
      <c r="F15" s="2">
        <v>40.87</v>
      </c>
      <c r="G15" s="2">
        <v>40</v>
      </c>
      <c r="H15" s="1" t="s">
        <v>14</v>
      </c>
      <c r="I15" s="6">
        <v>2</v>
      </c>
      <c r="J15" s="9">
        <f t="shared" si="0"/>
        <v>340</v>
      </c>
      <c r="K15" s="3">
        <f t="shared" si="1"/>
        <v>28609</v>
      </c>
      <c r="L15" s="3">
        <f t="shared" si="2"/>
        <v>4080</v>
      </c>
    </row>
    <row r="16" spans="1:12" ht="12.75">
      <c r="A16" s="1">
        <v>15</v>
      </c>
      <c r="B16" s="1" t="s">
        <v>154</v>
      </c>
      <c r="C16" s="1" t="s">
        <v>214</v>
      </c>
      <c r="D16" s="1" t="s">
        <v>79</v>
      </c>
      <c r="E16" s="1" t="s">
        <v>10</v>
      </c>
      <c r="F16" s="2">
        <v>41.04</v>
      </c>
      <c r="G16" s="2">
        <v>40.18</v>
      </c>
      <c r="H16" s="1" t="s">
        <v>8</v>
      </c>
      <c r="I16" s="6">
        <v>2</v>
      </c>
      <c r="J16" s="9">
        <f t="shared" si="0"/>
        <v>341.53</v>
      </c>
      <c r="K16" s="3">
        <f t="shared" si="1"/>
        <v>28728</v>
      </c>
      <c r="L16" s="3">
        <f t="shared" si="2"/>
        <v>4098.36</v>
      </c>
    </row>
    <row r="17" spans="1:12" ht="12.75">
      <c r="A17" s="1">
        <v>16</v>
      </c>
      <c r="B17" s="1" t="s">
        <v>154</v>
      </c>
      <c r="C17" s="1" t="s">
        <v>210</v>
      </c>
      <c r="D17" s="1" t="s">
        <v>75</v>
      </c>
      <c r="E17" s="1" t="s">
        <v>10</v>
      </c>
      <c r="F17" s="2">
        <v>41.2</v>
      </c>
      <c r="G17" s="2">
        <v>40.34</v>
      </c>
      <c r="H17" s="1" t="s">
        <v>4</v>
      </c>
      <c r="I17" s="6">
        <v>2</v>
      </c>
      <c r="J17" s="9">
        <f t="shared" si="0"/>
        <v>342.89</v>
      </c>
      <c r="K17" s="3">
        <f t="shared" si="1"/>
        <v>28840.000000000004</v>
      </c>
      <c r="L17" s="3">
        <f t="shared" si="2"/>
        <v>4114.68</v>
      </c>
    </row>
    <row r="18" spans="1:12" ht="12.75">
      <c r="A18" s="1">
        <v>17</v>
      </c>
      <c r="B18" s="1" t="s">
        <v>154</v>
      </c>
      <c r="C18" s="1" t="s">
        <v>247</v>
      </c>
      <c r="D18" s="1" t="s">
        <v>71</v>
      </c>
      <c r="E18" s="1" t="s">
        <v>10</v>
      </c>
      <c r="F18" s="2">
        <v>41.76</v>
      </c>
      <c r="G18" s="2">
        <v>40.88</v>
      </c>
      <c r="H18" s="1" t="s">
        <v>18</v>
      </c>
      <c r="I18" s="6">
        <v>2</v>
      </c>
      <c r="J18" s="9">
        <f t="shared" si="0"/>
        <v>347.48</v>
      </c>
      <c r="K18" s="3">
        <f t="shared" si="1"/>
        <v>29232</v>
      </c>
      <c r="L18" s="3">
        <f t="shared" si="2"/>
        <v>4169.76</v>
      </c>
    </row>
    <row r="19" spans="1:12" ht="12.75">
      <c r="A19" s="1">
        <v>18</v>
      </c>
      <c r="B19" s="1" t="s">
        <v>154</v>
      </c>
      <c r="C19" s="1" t="s">
        <v>243</v>
      </c>
      <c r="D19" s="1" t="s">
        <v>67</v>
      </c>
      <c r="E19" s="1" t="s">
        <v>10</v>
      </c>
      <c r="F19" s="2">
        <v>41.83</v>
      </c>
      <c r="G19" s="2">
        <v>40.95</v>
      </c>
      <c r="H19" s="1" t="s">
        <v>14</v>
      </c>
      <c r="I19" s="6">
        <v>2</v>
      </c>
      <c r="J19" s="9">
        <f t="shared" si="0"/>
        <v>348.08</v>
      </c>
      <c r="K19" s="3">
        <f t="shared" si="1"/>
        <v>29281</v>
      </c>
      <c r="L19" s="3">
        <f t="shared" si="2"/>
        <v>4176.96</v>
      </c>
    </row>
    <row r="20" spans="1:12" ht="12.75">
      <c r="A20" s="1">
        <v>19</v>
      </c>
      <c r="B20" s="1" t="s">
        <v>154</v>
      </c>
      <c r="C20" s="1" t="s">
        <v>239</v>
      </c>
      <c r="D20" s="1" t="s">
        <v>63</v>
      </c>
      <c r="E20" s="1" t="s">
        <v>10</v>
      </c>
      <c r="F20" s="2">
        <v>42</v>
      </c>
      <c r="G20" s="2">
        <v>41.12</v>
      </c>
      <c r="H20" s="1" t="s">
        <v>8</v>
      </c>
      <c r="I20" s="6">
        <v>2</v>
      </c>
      <c r="J20" s="9">
        <f t="shared" si="0"/>
        <v>349.52</v>
      </c>
      <c r="K20" s="3">
        <f t="shared" si="1"/>
        <v>29400</v>
      </c>
      <c r="L20" s="3">
        <f t="shared" si="2"/>
        <v>4194.24</v>
      </c>
    </row>
    <row r="21" spans="1:12" ht="12.75">
      <c r="A21" s="1">
        <v>20</v>
      </c>
      <c r="B21" s="1" t="s">
        <v>154</v>
      </c>
      <c r="C21" s="1" t="s">
        <v>235</v>
      </c>
      <c r="D21" s="1" t="s">
        <v>59</v>
      </c>
      <c r="E21" s="1" t="s">
        <v>10</v>
      </c>
      <c r="F21" s="2">
        <v>42.17</v>
      </c>
      <c r="G21" s="2">
        <v>41.29</v>
      </c>
      <c r="H21" s="1" t="s">
        <v>4</v>
      </c>
      <c r="I21" s="6">
        <v>2</v>
      </c>
      <c r="J21" s="9">
        <f t="shared" si="0"/>
        <v>350.97</v>
      </c>
      <c r="K21" s="3">
        <f t="shared" si="1"/>
        <v>29519</v>
      </c>
      <c r="L21" s="3">
        <f t="shared" si="2"/>
        <v>4211.64</v>
      </c>
    </row>
    <row r="22" spans="1:12" ht="12.75">
      <c r="A22" s="1">
        <v>21</v>
      </c>
      <c r="B22" s="1" t="s">
        <v>154</v>
      </c>
      <c r="C22" s="1" t="s">
        <v>276</v>
      </c>
      <c r="D22" s="1" t="s">
        <v>37</v>
      </c>
      <c r="E22" s="1" t="s">
        <v>10</v>
      </c>
      <c r="F22" s="2">
        <v>45.31</v>
      </c>
      <c r="G22" s="2">
        <v>44.41</v>
      </c>
      <c r="H22" s="1" t="s">
        <v>14</v>
      </c>
      <c r="I22" s="6">
        <v>3</v>
      </c>
      <c r="J22" s="9">
        <f t="shared" si="0"/>
        <v>377.49</v>
      </c>
      <c r="K22" s="3">
        <f t="shared" si="1"/>
        <v>31717</v>
      </c>
      <c r="L22" s="3">
        <f t="shared" si="2"/>
        <v>4529.88</v>
      </c>
    </row>
    <row r="23" spans="1:12" ht="12.75">
      <c r="A23" s="1">
        <v>22</v>
      </c>
      <c r="B23" s="1" t="s">
        <v>154</v>
      </c>
      <c r="C23" s="1" t="s">
        <v>279</v>
      </c>
      <c r="D23" s="1" t="s">
        <v>40</v>
      </c>
      <c r="E23" s="1" t="s">
        <v>10</v>
      </c>
      <c r="F23" s="2">
        <v>45.31</v>
      </c>
      <c r="G23" s="2">
        <v>44.41</v>
      </c>
      <c r="H23" s="1" t="s">
        <v>18</v>
      </c>
      <c r="I23" s="6">
        <v>3</v>
      </c>
      <c r="J23" s="9">
        <f t="shared" si="0"/>
        <v>377.49</v>
      </c>
      <c r="K23" s="3">
        <f t="shared" si="1"/>
        <v>31717</v>
      </c>
      <c r="L23" s="3">
        <f t="shared" si="2"/>
        <v>4529.88</v>
      </c>
    </row>
    <row r="24" spans="1:12" ht="12.75">
      <c r="A24" s="1">
        <v>23</v>
      </c>
      <c r="B24" s="1" t="s">
        <v>154</v>
      </c>
      <c r="C24" s="1" t="s">
        <v>273</v>
      </c>
      <c r="D24" s="1" t="s">
        <v>34</v>
      </c>
      <c r="E24" s="1" t="s">
        <v>10</v>
      </c>
      <c r="F24" s="2">
        <v>45.67</v>
      </c>
      <c r="G24" s="2">
        <v>44.7</v>
      </c>
      <c r="H24" s="1" t="s">
        <v>8</v>
      </c>
      <c r="I24" s="6">
        <v>3</v>
      </c>
      <c r="J24" s="9">
        <f t="shared" si="0"/>
        <v>379.95</v>
      </c>
      <c r="K24" s="3">
        <f t="shared" si="1"/>
        <v>31969</v>
      </c>
      <c r="L24" s="3">
        <f t="shared" si="2"/>
        <v>4559.4</v>
      </c>
    </row>
    <row r="25" spans="1:12" ht="12.75">
      <c r="A25" s="1">
        <v>24</v>
      </c>
      <c r="B25" s="1" t="s">
        <v>154</v>
      </c>
      <c r="C25" s="1" t="s">
        <v>270</v>
      </c>
      <c r="D25" s="1" t="s">
        <v>30</v>
      </c>
      <c r="E25" s="1" t="s">
        <v>10</v>
      </c>
      <c r="F25" s="2">
        <v>45.67</v>
      </c>
      <c r="G25" s="2">
        <v>44.77</v>
      </c>
      <c r="H25" s="1" t="s">
        <v>4</v>
      </c>
      <c r="I25" s="6">
        <v>3</v>
      </c>
      <c r="J25" s="9">
        <f t="shared" si="0"/>
        <v>380.55</v>
      </c>
      <c r="K25" s="3">
        <f t="shared" si="1"/>
        <v>31969</v>
      </c>
      <c r="L25" s="3">
        <f t="shared" si="2"/>
        <v>4566.6</v>
      </c>
    </row>
    <row r="26" spans="1:12" ht="12.75">
      <c r="A26" s="1">
        <v>25</v>
      </c>
      <c r="B26" s="1" t="s">
        <v>154</v>
      </c>
      <c r="C26" s="1" t="s">
        <v>255</v>
      </c>
      <c r="D26" s="1" t="s">
        <v>13</v>
      </c>
      <c r="E26" s="1" t="s">
        <v>10</v>
      </c>
      <c r="F26" s="2">
        <v>47.6</v>
      </c>
      <c r="G26" s="2">
        <v>46.68</v>
      </c>
      <c r="H26" s="1" t="s">
        <v>14</v>
      </c>
      <c r="I26" s="6">
        <v>3</v>
      </c>
      <c r="J26" s="9">
        <f t="shared" si="0"/>
        <v>396.78</v>
      </c>
      <c r="K26" s="3">
        <f t="shared" si="1"/>
        <v>33320</v>
      </c>
      <c r="L26" s="3">
        <f t="shared" si="2"/>
        <v>4761.36</v>
      </c>
    </row>
    <row r="27" spans="1:12" ht="12.75">
      <c r="A27" s="1">
        <v>26</v>
      </c>
      <c r="B27" s="1" t="s">
        <v>154</v>
      </c>
      <c r="C27" s="1" t="s">
        <v>258</v>
      </c>
      <c r="D27" s="1" t="s">
        <v>17</v>
      </c>
      <c r="E27" s="1" t="s">
        <v>10</v>
      </c>
      <c r="F27" s="2">
        <v>47.6</v>
      </c>
      <c r="G27" s="2">
        <v>46.68</v>
      </c>
      <c r="H27" s="1" t="s">
        <v>18</v>
      </c>
      <c r="I27" s="6">
        <v>3</v>
      </c>
      <c r="J27" s="9">
        <f t="shared" si="0"/>
        <v>396.78</v>
      </c>
      <c r="K27" s="3">
        <f t="shared" si="1"/>
        <v>33320</v>
      </c>
      <c r="L27" s="3">
        <f t="shared" si="2"/>
        <v>4761.36</v>
      </c>
    </row>
    <row r="28" spans="1:12" ht="12.75">
      <c r="A28" s="1">
        <v>27</v>
      </c>
      <c r="B28" s="1" t="s">
        <v>154</v>
      </c>
      <c r="C28" s="1" t="s">
        <v>252</v>
      </c>
      <c r="D28" s="1" t="s">
        <v>7</v>
      </c>
      <c r="E28" s="1" t="s">
        <v>10</v>
      </c>
      <c r="F28" s="2">
        <v>47.88</v>
      </c>
      <c r="G28" s="2">
        <v>46.9</v>
      </c>
      <c r="H28" s="1" t="s">
        <v>8</v>
      </c>
      <c r="I28" s="6">
        <v>3</v>
      </c>
      <c r="J28" s="9">
        <f t="shared" si="0"/>
        <v>398.65</v>
      </c>
      <c r="K28" s="3">
        <f t="shared" si="1"/>
        <v>33516</v>
      </c>
      <c r="L28" s="3">
        <f t="shared" si="2"/>
        <v>4783.8</v>
      </c>
    </row>
    <row r="29" spans="1:12" ht="12.75">
      <c r="A29" s="1">
        <v>28</v>
      </c>
      <c r="B29" s="1" t="s">
        <v>154</v>
      </c>
      <c r="C29" s="1" t="s">
        <v>249</v>
      </c>
      <c r="D29" s="1" t="s">
        <v>3</v>
      </c>
      <c r="E29" s="1" t="s">
        <v>10</v>
      </c>
      <c r="F29" s="2">
        <v>48.01</v>
      </c>
      <c r="G29" s="2">
        <v>47.09</v>
      </c>
      <c r="H29" s="1" t="s">
        <v>4</v>
      </c>
      <c r="I29" s="6">
        <v>3</v>
      </c>
      <c r="J29" s="9">
        <f>ROUND(8.5*G29,2)</f>
        <v>400.27</v>
      </c>
      <c r="K29" s="3">
        <f>700*F29</f>
        <v>33607</v>
      </c>
      <c r="L29" s="3">
        <f>ROUND(J29*12,2)</f>
        <v>4803.24</v>
      </c>
    </row>
    <row r="30" spans="1:12" ht="12.75">
      <c r="A30" s="1">
        <v>29</v>
      </c>
      <c r="B30" s="1" t="s">
        <v>155</v>
      </c>
      <c r="C30" s="1" t="s">
        <v>163</v>
      </c>
      <c r="D30" s="1" t="s">
        <v>122</v>
      </c>
      <c r="E30" s="1" t="s">
        <v>10</v>
      </c>
      <c r="F30" s="2">
        <v>48.89</v>
      </c>
      <c r="G30" s="2">
        <v>47.95</v>
      </c>
      <c r="H30" s="1" t="s">
        <v>18</v>
      </c>
      <c r="I30" s="6">
        <v>3</v>
      </c>
      <c r="J30" s="9">
        <f t="shared" si="0"/>
        <v>407.58</v>
      </c>
      <c r="K30" s="3">
        <f t="shared" si="1"/>
        <v>34223</v>
      </c>
      <c r="L30" s="3">
        <f t="shared" si="2"/>
        <v>4890.96</v>
      </c>
    </row>
    <row r="31" spans="1:12" ht="12.75">
      <c r="A31" s="1">
        <v>30</v>
      </c>
      <c r="B31" s="1" t="s">
        <v>155</v>
      </c>
      <c r="C31" s="1" t="s">
        <v>161</v>
      </c>
      <c r="D31" s="1" t="s">
        <v>120</v>
      </c>
      <c r="E31" s="1" t="s">
        <v>10</v>
      </c>
      <c r="F31" s="2">
        <v>48.95</v>
      </c>
      <c r="G31" s="2">
        <v>48.01</v>
      </c>
      <c r="H31" s="1" t="s">
        <v>14</v>
      </c>
      <c r="I31" s="6">
        <v>3</v>
      </c>
      <c r="J31" s="9">
        <f t="shared" si="0"/>
        <v>408.09</v>
      </c>
      <c r="K31" s="3">
        <f t="shared" si="1"/>
        <v>34265</v>
      </c>
      <c r="L31" s="3">
        <f t="shared" si="2"/>
        <v>4897.08</v>
      </c>
    </row>
    <row r="32" spans="1:12" ht="12.75">
      <c r="A32" s="1">
        <v>31</v>
      </c>
      <c r="B32" s="1" t="s">
        <v>155</v>
      </c>
      <c r="C32" s="1" t="s">
        <v>181</v>
      </c>
      <c r="D32" s="1" t="s">
        <v>140</v>
      </c>
      <c r="E32" s="1" t="s">
        <v>10</v>
      </c>
      <c r="F32" s="2">
        <v>49.18</v>
      </c>
      <c r="G32" s="2">
        <v>48.23</v>
      </c>
      <c r="H32" s="1" t="s">
        <v>18</v>
      </c>
      <c r="I32" s="6">
        <v>3</v>
      </c>
      <c r="J32" s="9">
        <f>ROUND(8.5*G32,2)</f>
        <v>409.96</v>
      </c>
      <c r="K32" s="3">
        <f t="shared" si="1"/>
        <v>34426</v>
      </c>
      <c r="L32" s="3">
        <f t="shared" si="2"/>
        <v>4919.52</v>
      </c>
    </row>
    <row r="33" spans="1:12" ht="12.75">
      <c r="A33" s="1">
        <v>32</v>
      </c>
      <c r="B33" s="1" t="s">
        <v>155</v>
      </c>
      <c r="C33" s="1" t="s">
        <v>159</v>
      </c>
      <c r="D33" s="1" t="s">
        <v>118</v>
      </c>
      <c r="E33" s="1" t="s">
        <v>10</v>
      </c>
      <c r="F33" s="2">
        <v>49.24</v>
      </c>
      <c r="G33" s="2">
        <v>48.29</v>
      </c>
      <c r="H33" s="1" t="s">
        <v>8</v>
      </c>
      <c r="I33" s="6">
        <v>3</v>
      </c>
      <c r="J33" s="9">
        <f t="shared" si="0"/>
        <v>410.47</v>
      </c>
      <c r="K33" s="3">
        <f t="shared" si="1"/>
        <v>34468</v>
      </c>
      <c r="L33" s="3">
        <f t="shared" si="2"/>
        <v>4925.64</v>
      </c>
    </row>
    <row r="34" spans="1:12" ht="12.75">
      <c r="A34" s="1">
        <v>33</v>
      </c>
      <c r="B34" s="1" t="s">
        <v>155</v>
      </c>
      <c r="C34" s="1" t="s">
        <v>157</v>
      </c>
      <c r="D34" s="1" t="s">
        <v>116</v>
      </c>
      <c r="E34" s="1" t="s">
        <v>10</v>
      </c>
      <c r="F34" s="2">
        <v>49.33</v>
      </c>
      <c r="G34" s="2">
        <v>48.39</v>
      </c>
      <c r="H34" s="1" t="s">
        <v>4</v>
      </c>
      <c r="I34" s="6">
        <v>3</v>
      </c>
      <c r="J34" s="9">
        <f t="shared" si="0"/>
        <v>411.32</v>
      </c>
      <c r="K34" s="3">
        <f t="shared" si="1"/>
        <v>34531</v>
      </c>
      <c r="L34" s="3">
        <f t="shared" si="2"/>
        <v>4935.84</v>
      </c>
    </row>
    <row r="35" spans="1:12" ht="12.75">
      <c r="A35" s="1">
        <v>34</v>
      </c>
      <c r="B35" s="1" t="s">
        <v>155</v>
      </c>
      <c r="C35" s="1" t="s">
        <v>178</v>
      </c>
      <c r="D35" s="1" t="s">
        <v>137</v>
      </c>
      <c r="E35" s="1" t="s">
        <v>10</v>
      </c>
      <c r="F35" s="2">
        <v>49.34</v>
      </c>
      <c r="G35" s="2">
        <v>48.4</v>
      </c>
      <c r="H35" s="1" t="s">
        <v>14</v>
      </c>
      <c r="I35" s="6">
        <v>3</v>
      </c>
      <c r="J35" s="9">
        <f t="shared" si="0"/>
        <v>411.4</v>
      </c>
      <c r="K35" s="3">
        <f t="shared" si="1"/>
        <v>34538</v>
      </c>
      <c r="L35" s="3">
        <f t="shared" si="2"/>
        <v>4936.8</v>
      </c>
    </row>
    <row r="36" spans="1:12" ht="12.75">
      <c r="A36" s="1">
        <v>35</v>
      </c>
      <c r="B36" s="1" t="s">
        <v>155</v>
      </c>
      <c r="C36" s="1" t="s">
        <v>175</v>
      </c>
      <c r="D36" s="1" t="s">
        <v>134</v>
      </c>
      <c r="E36" s="1" t="s">
        <v>10</v>
      </c>
      <c r="F36" s="2">
        <v>49.55</v>
      </c>
      <c r="G36" s="2">
        <v>48.62</v>
      </c>
      <c r="H36" s="1" t="s">
        <v>8</v>
      </c>
      <c r="I36" s="6">
        <v>3</v>
      </c>
      <c r="J36" s="9">
        <f t="shared" si="0"/>
        <v>413.27</v>
      </c>
      <c r="K36" s="3">
        <f t="shared" si="1"/>
        <v>34685</v>
      </c>
      <c r="L36" s="3">
        <f t="shared" si="2"/>
        <v>4959.24</v>
      </c>
    </row>
    <row r="37" spans="1:12" ht="12.75">
      <c r="A37" s="1">
        <v>36</v>
      </c>
      <c r="B37" s="1" t="s">
        <v>155</v>
      </c>
      <c r="C37" s="1" t="s">
        <v>172</v>
      </c>
      <c r="D37" s="1" t="s">
        <v>131</v>
      </c>
      <c r="E37" s="1" t="s">
        <v>10</v>
      </c>
      <c r="F37" s="2">
        <v>49.65</v>
      </c>
      <c r="G37" s="2">
        <v>48.7</v>
      </c>
      <c r="H37" s="1" t="s">
        <v>4</v>
      </c>
      <c r="I37" s="6">
        <v>3</v>
      </c>
      <c r="J37" s="9">
        <f t="shared" si="0"/>
        <v>413.95</v>
      </c>
      <c r="K37" s="3">
        <f t="shared" si="1"/>
        <v>34755</v>
      </c>
      <c r="L37" s="3">
        <f t="shared" si="2"/>
        <v>4967.4</v>
      </c>
    </row>
    <row r="38" spans="1:12" ht="12.75">
      <c r="A38" s="1">
        <v>37</v>
      </c>
      <c r="B38" s="1" t="s">
        <v>155</v>
      </c>
      <c r="C38" s="1" t="s">
        <v>173</v>
      </c>
      <c r="D38" s="1" t="s">
        <v>132</v>
      </c>
      <c r="E38" s="1" t="s">
        <v>10</v>
      </c>
      <c r="F38" s="2">
        <v>49.88</v>
      </c>
      <c r="G38" s="2">
        <v>48.89</v>
      </c>
      <c r="H38" s="1" t="s">
        <v>4</v>
      </c>
      <c r="I38" s="6">
        <v>3</v>
      </c>
      <c r="J38" s="9">
        <f t="shared" si="0"/>
        <v>415.57</v>
      </c>
      <c r="K38" s="3">
        <f t="shared" si="1"/>
        <v>34916</v>
      </c>
      <c r="L38" s="3">
        <f t="shared" si="2"/>
        <v>4986.84</v>
      </c>
    </row>
    <row r="39" spans="1:12" ht="12.75">
      <c r="A39" s="1">
        <v>38</v>
      </c>
      <c r="B39" s="1" t="s">
        <v>154</v>
      </c>
      <c r="C39" s="1" t="s">
        <v>260</v>
      </c>
      <c r="D39" s="1" t="s">
        <v>20</v>
      </c>
      <c r="E39" s="1" t="s">
        <v>10</v>
      </c>
      <c r="F39" s="2">
        <v>50.25</v>
      </c>
      <c r="G39" s="2">
        <v>49.28</v>
      </c>
      <c r="H39" s="1" t="s">
        <v>18</v>
      </c>
      <c r="I39" s="6">
        <v>3</v>
      </c>
      <c r="J39" s="9">
        <f t="shared" si="0"/>
        <v>418.88</v>
      </c>
      <c r="K39" s="3">
        <f t="shared" si="1"/>
        <v>35175</v>
      </c>
      <c r="L39" s="3">
        <f t="shared" si="2"/>
        <v>5026.56</v>
      </c>
    </row>
    <row r="40" spans="1:12" ht="12.75">
      <c r="A40" s="1">
        <v>39</v>
      </c>
      <c r="B40" s="1" t="s">
        <v>154</v>
      </c>
      <c r="C40" s="1" t="s">
        <v>248</v>
      </c>
      <c r="D40" s="1" t="s">
        <v>72</v>
      </c>
      <c r="E40" s="1" t="s">
        <v>10</v>
      </c>
      <c r="F40" s="2">
        <v>50.31</v>
      </c>
      <c r="G40" s="2">
        <v>49.34</v>
      </c>
      <c r="H40" s="1" t="s">
        <v>18</v>
      </c>
      <c r="I40" s="6">
        <v>3</v>
      </c>
      <c r="J40" s="9">
        <f t="shared" si="0"/>
        <v>419.39</v>
      </c>
      <c r="K40" s="3">
        <f t="shared" si="1"/>
        <v>35217</v>
      </c>
      <c r="L40" s="3">
        <f t="shared" si="2"/>
        <v>5032.68</v>
      </c>
    </row>
    <row r="41" spans="1:12" ht="12.75">
      <c r="A41" s="1">
        <v>40</v>
      </c>
      <c r="B41" s="1" t="s">
        <v>154</v>
      </c>
      <c r="C41" s="1" t="s">
        <v>244</v>
      </c>
      <c r="D41" s="1" t="s">
        <v>68</v>
      </c>
      <c r="E41" s="1" t="s">
        <v>10</v>
      </c>
      <c r="F41" s="2">
        <v>50.41</v>
      </c>
      <c r="G41" s="2">
        <v>49.44</v>
      </c>
      <c r="H41" s="1" t="s">
        <v>14</v>
      </c>
      <c r="I41" s="6">
        <v>3</v>
      </c>
      <c r="J41" s="9">
        <f t="shared" si="0"/>
        <v>420.24</v>
      </c>
      <c r="K41" s="3">
        <f t="shared" si="1"/>
        <v>35287</v>
      </c>
      <c r="L41" s="3">
        <f t="shared" si="2"/>
        <v>5042.88</v>
      </c>
    </row>
    <row r="42" spans="1:12" ht="12.75">
      <c r="A42" s="1">
        <v>41</v>
      </c>
      <c r="B42" s="1" t="s">
        <v>154</v>
      </c>
      <c r="C42" s="1" t="s">
        <v>254</v>
      </c>
      <c r="D42" s="1" t="s">
        <v>12</v>
      </c>
      <c r="E42" s="1" t="s">
        <v>10</v>
      </c>
      <c r="F42" s="2">
        <v>50.46</v>
      </c>
      <c r="G42" s="2">
        <v>49.49</v>
      </c>
      <c r="H42" s="1" t="s">
        <v>8</v>
      </c>
      <c r="I42" s="6">
        <v>3</v>
      </c>
      <c r="J42" s="9">
        <f t="shared" si="0"/>
        <v>420.67</v>
      </c>
      <c r="K42" s="3">
        <f t="shared" si="1"/>
        <v>35322</v>
      </c>
      <c r="L42" s="3">
        <f t="shared" si="2"/>
        <v>5048.04</v>
      </c>
    </row>
    <row r="43" spans="1:12" ht="12.75">
      <c r="A43" s="1">
        <v>42</v>
      </c>
      <c r="B43" s="1" t="s">
        <v>154</v>
      </c>
      <c r="C43" s="1" t="s">
        <v>240</v>
      </c>
      <c r="D43" s="1" t="s">
        <v>64</v>
      </c>
      <c r="E43" s="1" t="s">
        <v>10</v>
      </c>
      <c r="F43" s="2">
        <v>50.51</v>
      </c>
      <c r="G43" s="2">
        <v>49.54</v>
      </c>
      <c r="H43" s="1" t="s">
        <v>8</v>
      </c>
      <c r="I43" s="6">
        <v>3</v>
      </c>
      <c r="J43" s="9">
        <f t="shared" si="0"/>
        <v>421.09</v>
      </c>
      <c r="K43" s="3">
        <f t="shared" si="1"/>
        <v>35357</v>
      </c>
      <c r="L43" s="3">
        <f t="shared" si="2"/>
        <v>5053.08</v>
      </c>
    </row>
    <row r="44" spans="1:12" ht="12.75">
      <c r="A44" s="1">
        <v>43</v>
      </c>
      <c r="B44" s="1" t="s">
        <v>154</v>
      </c>
      <c r="C44" s="1" t="s">
        <v>236</v>
      </c>
      <c r="D44" s="1" t="s">
        <v>60</v>
      </c>
      <c r="E44" s="1" t="s">
        <v>10</v>
      </c>
      <c r="F44" s="2">
        <v>50.56</v>
      </c>
      <c r="G44" s="2">
        <v>49.55</v>
      </c>
      <c r="H44" s="1" t="s">
        <v>4</v>
      </c>
      <c r="I44" s="6">
        <v>3</v>
      </c>
      <c r="J44" s="9">
        <f t="shared" si="0"/>
        <v>421.18</v>
      </c>
      <c r="K44" s="3">
        <f t="shared" si="1"/>
        <v>35392</v>
      </c>
      <c r="L44" s="3">
        <f t="shared" si="2"/>
        <v>5054.16</v>
      </c>
    </row>
    <row r="45" spans="1:12" ht="12.75">
      <c r="A45" s="1">
        <v>44</v>
      </c>
      <c r="B45" s="1" t="s">
        <v>154</v>
      </c>
      <c r="C45" s="1" t="s">
        <v>251</v>
      </c>
      <c r="D45" s="1" t="s">
        <v>6</v>
      </c>
      <c r="E45" s="1" t="s">
        <v>10</v>
      </c>
      <c r="F45" s="2">
        <v>50.56</v>
      </c>
      <c r="G45" s="2">
        <v>49.59</v>
      </c>
      <c r="H45" s="1" t="s">
        <v>4</v>
      </c>
      <c r="I45" s="6">
        <v>3</v>
      </c>
      <c r="J45" s="9">
        <f t="shared" si="0"/>
        <v>421.52</v>
      </c>
      <c r="K45" s="3">
        <f t="shared" si="1"/>
        <v>35392</v>
      </c>
      <c r="L45" s="3">
        <f t="shared" si="2"/>
        <v>5058.24</v>
      </c>
    </row>
    <row r="46" spans="1:12" ht="12.75">
      <c r="A46" s="1">
        <v>45</v>
      </c>
      <c r="B46" s="1" t="s">
        <v>154</v>
      </c>
      <c r="C46" s="1" t="s">
        <v>257</v>
      </c>
      <c r="D46" s="1" t="s">
        <v>16</v>
      </c>
      <c r="E46" s="1" t="s">
        <v>10</v>
      </c>
      <c r="F46" s="2">
        <v>50.56</v>
      </c>
      <c r="G46" s="2">
        <v>49.59</v>
      </c>
      <c r="H46" s="1" t="s">
        <v>14</v>
      </c>
      <c r="I46" s="6">
        <v>3</v>
      </c>
      <c r="J46" s="9">
        <f t="shared" si="0"/>
        <v>421.52</v>
      </c>
      <c r="K46" s="3">
        <f t="shared" si="1"/>
        <v>35392</v>
      </c>
      <c r="L46" s="3">
        <f t="shared" si="2"/>
        <v>5058.24</v>
      </c>
    </row>
    <row r="47" spans="1:12" ht="12.75">
      <c r="A47" s="1">
        <v>46</v>
      </c>
      <c r="B47" s="1" t="s">
        <v>154</v>
      </c>
      <c r="C47" s="1" t="s">
        <v>275</v>
      </c>
      <c r="D47" s="1" t="s">
        <v>36</v>
      </c>
      <c r="E47" s="1" t="s">
        <v>10</v>
      </c>
      <c r="F47" s="2">
        <v>50.82</v>
      </c>
      <c r="G47" s="2">
        <v>49.82</v>
      </c>
      <c r="H47" s="1" t="s">
        <v>14</v>
      </c>
      <c r="I47" s="6">
        <v>3</v>
      </c>
      <c r="J47" s="9">
        <f t="shared" si="0"/>
        <v>423.47</v>
      </c>
      <c r="K47" s="3">
        <f t="shared" si="1"/>
        <v>35574</v>
      </c>
      <c r="L47" s="3">
        <f t="shared" si="2"/>
        <v>5081.64</v>
      </c>
    </row>
    <row r="48" spans="1:12" ht="12.75">
      <c r="A48" s="1">
        <v>47</v>
      </c>
      <c r="B48" s="1" t="s">
        <v>154</v>
      </c>
      <c r="C48" s="1" t="s">
        <v>278</v>
      </c>
      <c r="D48" s="1" t="s">
        <v>39</v>
      </c>
      <c r="E48" s="1" t="s">
        <v>10</v>
      </c>
      <c r="F48" s="2">
        <v>50.82</v>
      </c>
      <c r="G48" s="2">
        <v>49.82</v>
      </c>
      <c r="H48" s="1" t="s">
        <v>18</v>
      </c>
      <c r="I48" s="6">
        <v>3</v>
      </c>
      <c r="J48" s="9">
        <f t="shared" si="0"/>
        <v>423.47</v>
      </c>
      <c r="K48" s="3">
        <f t="shared" si="1"/>
        <v>35574</v>
      </c>
      <c r="L48" s="3">
        <f t="shared" si="2"/>
        <v>5081.64</v>
      </c>
    </row>
    <row r="49" spans="1:12" ht="12.75">
      <c r="A49" s="1">
        <v>48</v>
      </c>
      <c r="B49" s="1" t="s">
        <v>154</v>
      </c>
      <c r="C49" s="1" t="s">
        <v>272</v>
      </c>
      <c r="D49" s="1" t="s">
        <v>33</v>
      </c>
      <c r="E49" s="1" t="s">
        <v>10</v>
      </c>
      <c r="F49" s="2">
        <v>51.12</v>
      </c>
      <c r="G49" s="2">
        <v>50.11</v>
      </c>
      <c r="H49" s="1" t="s">
        <v>8</v>
      </c>
      <c r="I49" s="6">
        <v>3</v>
      </c>
      <c r="J49" s="9">
        <f t="shared" si="0"/>
        <v>425.94</v>
      </c>
      <c r="K49" s="3">
        <f t="shared" si="1"/>
        <v>35784</v>
      </c>
      <c r="L49" s="3">
        <f t="shared" si="2"/>
        <v>5111.28</v>
      </c>
    </row>
    <row r="50" spans="1:12" ht="12.75">
      <c r="A50" s="1">
        <v>49</v>
      </c>
      <c r="B50" s="1" t="s">
        <v>154</v>
      </c>
      <c r="C50" s="1" t="s">
        <v>269</v>
      </c>
      <c r="D50" s="1" t="s">
        <v>29</v>
      </c>
      <c r="E50" s="1" t="s">
        <v>10</v>
      </c>
      <c r="F50" s="2">
        <v>51.18</v>
      </c>
      <c r="G50" s="2">
        <v>50.17</v>
      </c>
      <c r="H50" s="1" t="s">
        <v>4</v>
      </c>
      <c r="I50" s="6">
        <v>3</v>
      </c>
      <c r="J50" s="9">
        <f t="shared" si="0"/>
        <v>426.45</v>
      </c>
      <c r="K50" s="3">
        <f t="shared" si="1"/>
        <v>35826</v>
      </c>
      <c r="L50" s="3">
        <f t="shared" si="2"/>
        <v>5117.4</v>
      </c>
    </row>
    <row r="51" spans="1:12" ht="12.75">
      <c r="A51" s="1">
        <v>50</v>
      </c>
      <c r="B51" s="1" t="s">
        <v>155</v>
      </c>
      <c r="C51" s="1" t="s">
        <v>183</v>
      </c>
      <c r="D51" s="1" t="s">
        <v>142</v>
      </c>
      <c r="E51" s="1" t="s">
        <v>10</v>
      </c>
      <c r="F51" s="2">
        <v>51.29</v>
      </c>
      <c r="G51" s="2">
        <v>50.34</v>
      </c>
      <c r="H51" s="1" t="s">
        <v>18</v>
      </c>
      <c r="I51" s="6">
        <v>3</v>
      </c>
      <c r="J51" s="9">
        <f>ROUND(8.5*G51,2)</f>
        <v>427.89</v>
      </c>
      <c r="K51" s="3">
        <f t="shared" si="1"/>
        <v>35903</v>
      </c>
      <c r="L51" s="3">
        <f t="shared" si="2"/>
        <v>5134.68</v>
      </c>
    </row>
    <row r="52" spans="1:12" ht="12.75">
      <c r="A52" s="1">
        <v>51</v>
      </c>
      <c r="B52" s="1" t="s">
        <v>155</v>
      </c>
      <c r="C52" s="1" t="s">
        <v>162</v>
      </c>
      <c r="D52" s="1" t="s">
        <v>121</v>
      </c>
      <c r="E52" s="1" t="s">
        <v>10</v>
      </c>
      <c r="F52" s="2">
        <v>51.29</v>
      </c>
      <c r="G52" s="2">
        <v>50.35</v>
      </c>
      <c r="H52" s="1" t="s">
        <v>18</v>
      </c>
      <c r="I52" s="6">
        <v>3</v>
      </c>
      <c r="J52" s="9">
        <f t="shared" si="0"/>
        <v>427.98</v>
      </c>
      <c r="K52" s="3">
        <f t="shared" si="1"/>
        <v>35903</v>
      </c>
      <c r="L52" s="3">
        <f t="shared" si="2"/>
        <v>5135.76</v>
      </c>
    </row>
    <row r="53" spans="1:12" ht="12.75">
      <c r="A53" s="1">
        <v>52</v>
      </c>
      <c r="B53" s="1" t="s">
        <v>155</v>
      </c>
      <c r="C53" s="1" t="s">
        <v>160</v>
      </c>
      <c r="D53" s="1" t="s">
        <v>119</v>
      </c>
      <c r="E53" s="1" t="s">
        <v>10</v>
      </c>
      <c r="F53" s="2">
        <v>51.35</v>
      </c>
      <c r="G53" s="2">
        <v>50.41</v>
      </c>
      <c r="H53" s="1" t="s">
        <v>14</v>
      </c>
      <c r="I53" s="6">
        <v>3</v>
      </c>
      <c r="J53" s="9">
        <f t="shared" si="0"/>
        <v>428.49</v>
      </c>
      <c r="K53" s="3">
        <f t="shared" si="1"/>
        <v>35945</v>
      </c>
      <c r="L53" s="3">
        <f t="shared" si="2"/>
        <v>5141.88</v>
      </c>
    </row>
    <row r="54" spans="1:12" ht="12.75">
      <c r="A54" s="1">
        <v>53</v>
      </c>
      <c r="B54" s="1" t="s">
        <v>155</v>
      </c>
      <c r="C54" s="1" t="s">
        <v>180</v>
      </c>
      <c r="D54" s="1" t="s">
        <v>139</v>
      </c>
      <c r="E54" s="1" t="s">
        <v>10</v>
      </c>
      <c r="F54" s="2">
        <v>51.4</v>
      </c>
      <c r="G54" s="2">
        <v>50.45</v>
      </c>
      <c r="H54" s="1" t="s">
        <v>14</v>
      </c>
      <c r="I54" s="6">
        <v>3</v>
      </c>
      <c r="J54" s="9">
        <f>ROUND(8.5*G54,2)</f>
        <v>428.83</v>
      </c>
      <c r="K54" s="3">
        <f t="shared" si="1"/>
        <v>35980</v>
      </c>
      <c r="L54" s="3">
        <f t="shared" si="2"/>
        <v>5145.96</v>
      </c>
    </row>
    <row r="55" spans="1:12" ht="12.75">
      <c r="A55" s="1">
        <v>54</v>
      </c>
      <c r="B55" s="1" t="s">
        <v>155</v>
      </c>
      <c r="C55" s="1" t="s">
        <v>170</v>
      </c>
      <c r="D55" s="1" t="s">
        <v>129</v>
      </c>
      <c r="E55" s="1" t="s">
        <v>10</v>
      </c>
      <c r="F55" s="2">
        <v>51.44</v>
      </c>
      <c r="G55" s="2">
        <v>50.46</v>
      </c>
      <c r="H55" s="1" t="s">
        <v>18</v>
      </c>
      <c r="I55" s="6">
        <v>3</v>
      </c>
      <c r="J55" s="9">
        <f t="shared" si="0"/>
        <v>428.91</v>
      </c>
      <c r="K55" s="3">
        <f t="shared" si="1"/>
        <v>36008</v>
      </c>
      <c r="L55" s="3">
        <f t="shared" si="2"/>
        <v>5146.92</v>
      </c>
    </row>
    <row r="56" spans="1:12" ht="12.75">
      <c r="A56" s="1">
        <v>55</v>
      </c>
      <c r="B56" s="1" t="s">
        <v>155</v>
      </c>
      <c r="C56" s="1" t="s">
        <v>171</v>
      </c>
      <c r="D56" s="1" t="s">
        <v>130</v>
      </c>
      <c r="E56" s="1" t="s">
        <v>10</v>
      </c>
      <c r="F56" s="2">
        <v>51.44</v>
      </c>
      <c r="G56" s="2">
        <v>50.46</v>
      </c>
      <c r="H56" s="1" t="s">
        <v>18</v>
      </c>
      <c r="I56" s="6">
        <v>3</v>
      </c>
      <c r="J56" s="9">
        <f t="shared" si="0"/>
        <v>428.91</v>
      </c>
      <c r="K56" s="3">
        <f t="shared" si="1"/>
        <v>36008</v>
      </c>
      <c r="L56" s="3">
        <f t="shared" si="2"/>
        <v>5146.92</v>
      </c>
    </row>
    <row r="57" spans="1:12" ht="12.75">
      <c r="A57" s="1">
        <v>56</v>
      </c>
      <c r="B57" s="1" t="s">
        <v>155</v>
      </c>
      <c r="C57" s="1" t="s">
        <v>177</v>
      </c>
      <c r="D57" s="1" t="s">
        <v>136</v>
      </c>
      <c r="E57" s="1" t="s">
        <v>10</v>
      </c>
      <c r="F57" s="2">
        <v>51.5</v>
      </c>
      <c r="G57" s="2">
        <v>50.55</v>
      </c>
      <c r="H57" s="1" t="s">
        <v>8</v>
      </c>
      <c r="I57" s="6">
        <v>3</v>
      </c>
      <c r="J57" s="9">
        <f t="shared" si="0"/>
        <v>429.68</v>
      </c>
      <c r="K57" s="3">
        <f t="shared" si="1"/>
        <v>36050</v>
      </c>
      <c r="L57" s="3">
        <f t="shared" si="2"/>
        <v>5156.16</v>
      </c>
    </row>
    <row r="58" spans="1:12" ht="12.75">
      <c r="A58" s="1">
        <v>57</v>
      </c>
      <c r="B58" s="1" t="s">
        <v>155</v>
      </c>
      <c r="C58" s="1" t="s">
        <v>168</v>
      </c>
      <c r="D58" s="1" t="s">
        <v>127</v>
      </c>
      <c r="E58" s="1" t="s">
        <v>10</v>
      </c>
      <c r="F58" s="2">
        <v>51.57</v>
      </c>
      <c r="G58" s="2">
        <v>50.63</v>
      </c>
      <c r="H58" s="1" t="s">
        <v>14</v>
      </c>
      <c r="I58" s="6">
        <v>3</v>
      </c>
      <c r="J58" s="9">
        <f t="shared" si="0"/>
        <v>430.36</v>
      </c>
      <c r="K58" s="3">
        <f t="shared" si="1"/>
        <v>36099</v>
      </c>
      <c r="L58" s="3">
        <f t="shared" si="2"/>
        <v>5164.32</v>
      </c>
    </row>
    <row r="59" spans="1:12" ht="12.75">
      <c r="A59" s="1">
        <v>58</v>
      </c>
      <c r="B59" s="1" t="s">
        <v>155</v>
      </c>
      <c r="C59" s="1" t="s">
        <v>169</v>
      </c>
      <c r="D59" s="1" t="s">
        <v>128</v>
      </c>
      <c r="E59" s="1" t="s">
        <v>10</v>
      </c>
      <c r="F59" s="2">
        <v>51.57</v>
      </c>
      <c r="G59" s="2">
        <v>50.63</v>
      </c>
      <c r="H59" s="1" t="s">
        <v>14</v>
      </c>
      <c r="I59" s="6">
        <v>3</v>
      </c>
      <c r="J59" s="9">
        <f t="shared" si="0"/>
        <v>430.36</v>
      </c>
      <c r="K59" s="3">
        <f t="shared" si="1"/>
        <v>36099</v>
      </c>
      <c r="L59" s="3">
        <f t="shared" si="2"/>
        <v>5164.32</v>
      </c>
    </row>
    <row r="60" spans="1:12" ht="12.75">
      <c r="A60" s="1">
        <v>59</v>
      </c>
      <c r="B60" s="1" t="s">
        <v>155</v>
      </c>
      <c r="C60" s="1" t="s">
        <v>158</v>
      </c>
      <c r="D60" s="1" t="s">
        <v>117</v>
      </c>
      <c r="E60" s="1" t="s">
        <v>10</v>
      </c>
      <c r="F60" s="2">
        <v>51.64</v>
      </c>
      <c r="G60" s="2">
        <v>50.69</v>
      </c>
      <c r="H60" s="1" t="s">
        <v>8</v>
      </c>
      <c r="I60" s="6">
        <v>3</v>
      </c>
      <c r="J60" s="9">
        <f t="shared" si="0"/>
        <v>430.87</v>
      </c>
      <c r="K60" s="3">
        <f t="shared" si="1"/>
        <v>36148</v>
      </c>
      <c r="L60" s="3">
        <f t="shared" si="2"/>
        <v>5170.44</v>
      </c>
    </row>
    <row r="61" spans="1:12" ht="12.75">
      <c r="A61" s="1">
        <v>60</v>
      </c>
      <c r="B61" s="1" t="s">
        <v>155</v>
      </c>
      <c r="C61" s="1" t="s">
        <v>174</v>
      </c>
      <c r="D61" s="1" t="s">
        <v>133</v>
      </c>
      <c r="E61" s="1" t="s">
        <v>10</v>
      </c>
      <c r="F61" s="2">
        <v>51.63</v>
      </c>
      <c r="G61" s="2">
        <v>50.69</v>
      </c>
      <c r="H61" s="1" t="s">
        <v>4</v>
      </c>
      <c r="I61" s="6">
        <v>3</v>
      </c>
      <c r="J61" s="9">
        <f t="shared" si="0"/>
        <v>430.87</v>
      </c>
      <c r="K61" s="3">
        <f t="shared" si="1"/>
        <v>36141</v>
      </c>
      <c r="L61" s="3">
        <f t="shared" si="2"/>
        <v>5170.44</v>
      </c>
    </row>
    <row r="62" spans="1:12" ht="12.75">
      <c r="A62" s="1">
        <v>61</v>
      </c>
      <c r="B62" s="1" t="s">
        <v>155</v>
      </c>
      <c r="C62" s="1" t="s">
        <v>166</v>
      </c>
      <c r="D62" s="1" t="s">
        <v>125</v>
      </c>
      <c r="E62" s="1" t="s">
        <v>10</v>
      </c>
      <c r="F62" s="2">
        <v>51.7</v>
      </c>
      <c r="G62" s="2">
        <v>50.75</v>
      </c>
      <c r="H62" s="1" t="s">
        <v>8</v>
      </c>
      <c r="I62" s="6">
        <v>3</v>
      </c>
      <c r="J62" s="9">
        <f t="shared" si="0"/>
        <v>431.38</v>
      </c>
      <c r="K62" s="3">
        <f t="shared" si="1"/>
        <v>36190</v>
      </c>
      <c r="L62" s="3">
        <f t="shared" si="2"/>
        <v>5176.56</v>
      </c>
    </row>
    <row r="63" spans="1:12" ht="12.75">
      <c r="A63" s="1">
        <v>62</v>
      </c>
      <c r="B63" s="1" t="s">
        <v>155</v>
      </c>
      <c r="C63" s="1" t="s">
        <v>167</v>
      </c>
      <c r="D63" s="1" t="s">
        <v>126</v>
      </c>
      <c r="E63" s="1" t="s">
        <v>10</v>
      </c>
      <c r="F63" s="2">
        <v>51.7</v>
      </c>
      <c r="G63" s="2">
        <v>50.75</v>
      </c>
      <c r="H63" s="1" t="s">
        <v>8</v>
      </c>
      <c r="I63" s="6">
        <v>3</v>
      </c>
      <c r="J63" s="9">
        <f t="shared" si="0"/>
        <v>431.38</v>
      </c>
      <c r="K63" s="3">
        <f t="shared" si="1"/>
        <v>36190</v>
      </c>
      <c r="L63" s="3">
        <f t="shared" si="2"/>
        <v>5176.56</v>
      </c>
    </row>
    <row r="64" spans="1:12" ht="12.75">
      <c r="A64" s="1">
        <v>63</v>
      </c>
      <c r="B64" s="1" t="s">
        <v>155</v>
      </c>
      <c r="C64" s="1" t="s">
        <v>156</v>
      </c>
      <c r="D64" s="1" t="s">
        <v>115</v>
      </c>
      <c r="E64" s="1" t="s">
        <v>10</v>
      </c>
      <c r="F64" s="2">
        <v>51.73</v>
      </c>
      <c r="G64" s="2">
        <v>50.79</v>
      </c>
      <c r="H64" s="1" t="s">
        <v>4</v>
      </c>
      <c r="I64" s="6">
        <v>3</v>
      </c>
      <c r="J64" s="9">
        <f t="shared" si="0"/>
        <v>431.72</v>
      </c>
      <c r="K64" s="3">
        <f t="shared" si="1"/>
        <v>36211</v>
      </c>
      <c r="L64" s="3">
        <f t="shared" si="2"/>
        <v>5180.64</v>
      </c>
    </row>
    <row r="65" spans="1:12" ht="12.75">
      <c r="A65" s="1">
        <v>64</v>
      </c>
      <c r="B65" s="1" t="s">
        <v>155</v>
      </c>
      <c r="C65" s="1" t="s">
        <v>164</v>
      </c>
      <c r="D65" s="1" t="s">
        <v>123</v>
      </c>
      <c r="E65" s="1" t="s">
        <v>10</v>
      </c>
      <c r="F65" s="2">
        <v>51.73</v>
      </c>
      <c r="G65" s="2">
        <v>50.79</v>
      </c>
      <c r="H65" s="1" t="s">
        <v>4</v>
      </c>
      <c r="I65" s="6">
        <v>3</v>
      </c>
      <c r="J65" s="9">
        <f t="shared" si="0"/>
        <v>431.72</v>
      </c>
      <c r="K65" s="3">
        <f t="shared" si="1"/>
        <v>36211</v>
      </c>
      <c r="L65" s="3">
        <f t="shared" si="2"/>
        <v>5180.64</v>
      </c>
    </row>
    <row r="66" spans="1:12" ht="12.75">
      <c r="A66" s="1">
        <v>65</v>
      </c>
      <c r="B66" s="1" t="s">
        <v>155</v>
      </c>
      <c r="C66" s="1" t="s">
        <v>165</v>
      </c>
      <c r="D66" s="1" t="s">
        <v>124</v>
      </c>
      <c r="E66" s="1" t="s">
        <v>10</v>
      </c>
      <c r="F66" s="2">
        <v>51.73</v>
      </c>
      <c r="G66" s="2">
        <v>50.79</v>
      </c>
      <c r="H66" s="1" t="s">
        <v>4</v>
      </c>
      <c r="I66" s="6">
        <v>3</v>
      </c>
      <c r="J66" s="9">
        <f t="shared" si="0"/>
        <v>431.72</v>
      </c>
      <c r="K66" s="3">
        <f aca="true" t="shared" si="3" ref="K66:K129">700*F66</f>
        <v>36211</v>
      </c>
      <c r="L66" s="3">
        <f aca="true" t="shared" si="4" ref="L66:L129">ROUND(J66*12,2)</f>
        <v>5180.64</v>
      </c>
    </row>
    <row r="67" spans="1:12" ht="12.75">
      <c r="A67" s="1">
        <v>66</v>
      </c>
      <c r="B67" s="1" t="s">
        <v>154</v>
      </c>
      <c r="C67" s="1" t="s">
        <v>224</v>
      </c>
      <c r="D67" s="1" t="s">
        <v>89</v>
      </c>
      <c r="E67" s="1" t="s">
        <v>10</v>
      </c>
      <c r="F67" s="2">
        <v>52.32</v>
      </c>
      <c r="G67" s="2">
        <v>51.31</v>
      </c>
      <c r="H67" s="1" t="s">
        <v>18</v>
      </c>
      <c r="I67" s="6">
        <v>4</v>
      </c>
      <c r="J67" s="9">
        <f t="shared" si="0"/>
        <v>436.14</v>
      </c>
      <c r="K67" s="3">
        <f t="shared" si="3"/>
        <v>36624</v>
      </c>
      <c r="L67" s="3">
        <f t="shared" si="4"/>
        <v>5233.68</v>
      </c>
    </row>
    <row r="68" spans="1:12" ht="12.75">
      <c r="A68" s="1">
        <v>67</v>
      </c>
      <c r="B68" s="1" t="s">
        <v>154</v>
      </c>
      <c r="C68" s="1" t="s">
        <v>219</v>
      </c>
      <c r="D68" s="1" t="s">
        <v>84</v>
      </c>
      <c r="E68" s="1" t="s">
        <v>10</v>
      </c>
      <c r="F68" s="2">
        <v>52.42</v>
      </c>
      <c r="G68" s="2">
        <v>51.42</v>
      </c>
      <c r="H68" s="1" t="s">
        <v>14</v>
      </c>
      <c r="I68" s="6">
        <v>4</v>
      </c>
      <c r="J68" s="9">
        <f t="shared" si="0"/>
        <v>437.07</v>
      </c>
      <c r="K68" s="3">
        <f t="shared" si="3"/>
        <v>36694</v>
      </c>
      <c r="L68" s="3">
        <f t="shared" si="4"/>
        <v>5244.84</v>
      </c>
    </row>
    <row r="69" spans="1:12" ht="12.75">
      <c r="A69" s="1">
        <v>68</v>
      </c>
      <c r="B69" s="1" t="s">
        <v>154</v>
      </c>
      <c r="C69" s="1" t="s">
        <v>215</v>
      </c>
      <c r="D69" s="1" t="s">
        <v>80</v>
      </c>
      <c r="E69" s="1" t="s">
        <v>10</v>
      </c>
      <c r="F69" s="2">
        <v>52.52</v>
      </c>
      <c r="G69" s="2">
        <v>51.52</v>
      </c>
      <c r="H69" s="1" t="s">
        <v>8</v>
      </c>
      <c r="I69" s="6">
        <v>4</v>
      </c>
      <c r="J69" s="9">
        <f t="shared" si="0"/>
        <v>437.92</v>
      </c>
      <c r="K69" s="3">
        <f t="shared" si="3"/>
        <v>36764</v>
      </c>
      <c r="L69" s="3">
        <f t="shared" si="4"/>
        <v>5255.04</v>
      </c>
    </row>
    <row r="70" spans="1:12" ht="12.75">
      <c r="A70" s="1">
        <v>69</v>
      </c>
      <c r="B70" s="1" t="s">
        <v>154</v>
      </c>
      <c r="C70" s="1" t="s">
        <v>211</v>
      </c>
      <c r="D70" s="1" t="s">
        <v>76</v>
      </c>
      <c r="E70" s="1" t="s">
        <v>10</v>
      </c>
      <c r="F70" s="2">
        <v>52.63</v>
      </c>
      <c r="G70" s="2">
        <v>51.63</v>
      </c>
      <c r="H70" s="1" t="s">
        <v>4</v>
      </c>
      <c r="I70" s="6">
        <v>4</v>
      </c>
      <c r="J70" s="9">
        <f t="shared" si="0"/>
        <v>438.86</v>
      </c>
      <c r="K70" s="3">
        <f t="shared" si="3"/>
        <v>36841</v>
      </c>
      <c r="L70" s="3">
        <f t="shared" si="4"/>
        <v>5266.32</v>
      </c>
    </row>
    <row r="71" spans="1:12" ht="12.75">
      <c r="A71" s="1">
        <v>70</v>
      </c>
      <c r="B71" s="1" t="s">
        <v>154</v>
      </c>
      <c r="C71" s="1" t="s">
        <v>191</v>
      </c>
      <c r="D71" s="1" t="s">
        <v>57</v>
      </c>
      <c r="E71" s="1" t="s">
        <v>10</v>
      </c>
      <c r="F71" s="2">
        <v>53.06</v>
      </c>
      <c r="G71" s="2">
        <v>52.09</v>
      </c>
      <c r="H71" s="1" t="s">
        <v>18</v>
      </c>
      <c r="I71" s="6">
        <v>4</v>
      </c>
      <c r="J71" s="9">
        <f t="shared" si="0"/>
        <v>442.77</v>
      </c>
      <c r="K71" s="3">
        <f t="shared" si="3"/>
        <v>37142</v>
      </c>
      <c r="L71" s="3">
        <f t="shared" si="4"/>
        <v>5313.24</v>
      </c>
    </row>
    <row r="72" spans="1:12" ht="12.75">
      <c r="A72" s="1">
        <v>71</v>
      </c>
      <c r="B72" s="1" t="s">
        <v>154</v>
      </c>
      <c r="C72" s="1" t="s">
        <v>190</v>
      </c>
      <c r="D72" s="1" t="s">
        <v>56</v>
      </c>
      <c r="E72" s="1" t="s">
        <v>10</v>
      </c>
      <c r="F72" s="2">
        <v>53.13</v>
      </c>
      <c r="G72" s="2">
        <v>52.15</v>
      </c>
      <c r="H72" s="1" t="s">
        <v>18</v>
      </c>
      <c r="I72" s="6">
        <v>4</v>
      </c>
      <c r="J72" s="9">
        <f t="shared" si="0"/>
        <v>443.28</v>
      </c>
      <c r="K72" s="3">
        <f t="shared" si="3"/>
        <v>37191</v>
      </c>
      <c r="L72" s="3">
        <f t="shared" si="4"/>
        <v>5319.36</v>
      </c>
    </row>
    <row r="73" spans="1:12" ht="12.75">
      <c r="A73" s="1">
        <v>72</v>
      </c>
      <c r="B73" s="1" t="s">
        <v>154</v>
      </c>
      <c r="C73" s="1" t="s">
        <v>188</v>
      </c>
      <c r="D73" s="1" t="s">
        <v>54</v>
      </c>
      <c r="E73" s="1" t="s">
        <v>10</v>
      </c>
      <c r="F73" s="2">
        <v>53.26</v>
      </c>
      <c r="G73" s="2">
        <v>52.28</v>
      </c>
      <c r="H73" s="1" t="s">
        <v>14</v>
      </c>
      <c r="I73" s="6">
        <v>4</v>
      </c>
      <c r="J73" s="9">
        <f t="shared" si="0"/>
        <v>444.38</v>
      </c>
      <c r="K73" s="3">
        <f t="shared" si="3"/>
        <v>37282</v>
      </c>
      <c r="L73" s="3">
        <f t="shared" si="4"/>
        <v>5332.56</v>
      </c>
    </row>
    <row r="74" spans="1:12" ht="12.75">
      <c r="A74" s="1">
        <v>73</v>
      </c>
      <c r="B74" s="1" t="s">
        <v>154</v>
      </c>
      <c r="C74" s="1" t="s">
        <v>189</v>
      </c>
      <c r="D74" s="1" t="s">
        <v>55</v>
      </c>
      <c r="E74" s="1" t="s">
        <v>10</v>
      </c>
      <c r="F74" s="2">
        <v>53.26</v>
      </c>
      <c r="G74" s="2">
        <v>52.28</v>
      </c>
      <c r="H74" s="1" t="s">
        <v>14</v>
      </c>
      <c r="I74" s="6">
        <v>4</v>
      </c>
      <c r="J74" s="9">
        <f t="shared" si="0"/>
        <v>444.38</v>
      </c>
      <c r="K74" s="3">
        <f t="shared" si="3"/>
        <v>37282</v>
      </c>
      <c r="L74" s="3">
        <f t="shared" si="4"/>
        <v>5332.56</v>
      </c>
    </row>
    <row r="75" spans="1:12" ht="12.75">
      <c r="A75" s="1">
        <v>74</v>
      </c>
      <c r="B75" s="1" t="s">
        <v>154</v>
      </c>
      <c r="C75" s="1" t="s">
        <v>186</v>
      </c>
      <c r="D75" s="1" t="s">
        <v>52</v>
      </c>
      <c r="E75" s="1" t="s">
        <v>10</v>
      </c>
      <c r="F75" s="2">
        <v>53.38</v>
      </c>
      <c r="G75" s="2">
        <v>52.41</v>
      </c>
      <c r="H75" s="1" t="s">
        <v>8</v>
      </c>
      <c r="I75" s="6">
        <v>4</v>
      </c>
      <c r="J75" s="9">
        <f t="shared" si="0"/>
        <v>445.49</v>
      </c>
      <c r="K75" s="3">
        <f t="shared" si="3"/>
        <v>37366</v>
      </c>
      <c r="L75" s="3">
        <f t="shared" si="4"/>
        <v>5345.88</v>
      </c>
    </row>
    <row r="76" spans="1:12" ht="12.75">
      <c r="A76" s="1">
        <v>75</v>
      </c>
      <c r="B76" s="1" t="s">
        <v>154</v>
      </c>
      <c r="C76" s="1" t="s">
        <v>187</v>
      </c>
      <c r="D76" s="1" t="s">
        <v>53</v>
      </c>
      <c r="E76" s="1" t="s">
        <v>10</v>
      </c>
      <c r="F76" s="2">
        <v>53.38</v>
      </c>
      <c r="G76" s="2">
        <v>52.41</v>
      </c>
      <c r="H76" s="1" t="s">
        <v>8</v>
      </c>
      <c r="I76" s="6">
        <v>4</v>
      </c>
      <c r="J76" s="9">
        <f t="shared" si="0"/>
        <v>445.49</v>
      </c>
      <c r="K76" s="3">
        <f t="shared" si="3"/>
        <v>37366</v>
      </c>
      <c r="L76" s="3">
        <f t="shared" si="4"/>
        <v>5345.88</v>
      </c>
    </row>
    <row r="77" spans="1:12" ht="12.75">
      <c r="A77" s="1">
        <v>76</v>
      </c>
      <c r="B77" s="1" t="s">
        <v>154</v>
      </c>
      <c r="C77" s="1" t="s">
        <v>184</v>
      </c>
      <c r="D77" s="1" t="s">
        <v>50</v>
      </c>
      <c r="E77" s="1" t="s">
        <v>10</v>
      </c>
      <c r="F77" s="2">
        <v>53.25</v>
      </c>
      <c r="G77" s="2">
        <v>52.54</v>
      </c>
      <c r="H77" s="1" t="s">
        <v>4</v>
      </c>
      <c r="I77" s="6">
        <v>4</v>
      </c>
      <c r="J77" s="9">
        <f t="shared" si="0"/>
        <v>446.59</v>
      </c>
      <c r="K77" s="3">
        <f t="shared" si="3"/>
        <v>37275</v>
      </c>
      <c r="L77" s="3">
        <f t="shared" si="4"/>
        <v>5359.08</v>
      </c>
    </row>
    <row r="78" spans="1:12" ht="12.75">
      <c r="A78" s="1">
        <v>77</v>
      </c>
      <c r="B78" s="1" t="s">
        <v>154</v>
      </c>
      <c r="C78" s="1" t="s">
        <v>185</v>
      </c>
      <c r="D78" s="1" t="s">
        <v>51</v>
      </c>
      <c r="E78" s="1" t="s">
        <v>10</v>
      </c>
      <c r="F78" s="2">
        <v>53.25</v>
      </c>
      <c r="G78" s="2">
        <v>52.54</v>
      </c>
      <c r="H78" s="1" t="s">
        <v>4</v>
      </c>
      <c r="I78" s="6">
        <v>4</v>
      </c>
      <c r="J78" s="9">
        <f t="shared" si="0"/>
        <v>446.59</v>
      </c>
      <c r="K78" s="3">
        <f t="shared" si="3"/>
        <v>37275</v>
      </c>
      <c r="L78" s="3">
        <f t="shared" si="4"/>
        <v>5359.08</v>
      </c>
    </row>
    <row r="79" spans="1:12" ht="12.75">
      <c r="A79" s="1">
        <v>78</v>
      </c>
      <c r="B79" s="1" t="s">
        <v>154</v>
      </c>
      <c r="C79" s="1" t="s">
        <v>265</v>
      </c>
      <c r="D79" s="1" t="s">
        <v>25</v>
      </c>
      <c r="E79" s="1" t="s">
        <v>10</v>
      </c>
      <c r="F79" s="2">
        <v>53.61</v>
      </c>
      <c r="G79" s="2">
        <v>52.6</v>
      </c>
      <c r="H79" s="1" t="s">
        <v>14</v>
      </c>
      <c r="I79" s="6">
        <v>4</v>
      </c>
      <c r="J79" s="9">
        <f t="shared" si="0"/>
        <v>447.1</v>
      </c>
      <c r="K79" s="3">
        <f t="shared" si="3"/>
        <v>37527</v>
      </c>
      <c r="L79" s="3">
        <f t="shared" si="4"/>
        <v>5365.2</v>
      </c>
    </row>
    <row r="80" spans="1:12" ht="12.75">
      <c r="A80" s="1">
        <v>79</v>
      </c>
      <c r="B80" s="1" t="s">
        <v>154</v>
      </c>
      <c r="C80" s="1" t="s">
        <v>266</v>
      </c>
      <c r="D80" s="1" t="s">
        <v>26</v>
      </c>
      <c r="E80" s="1" t="s">
        <v>10</v>
      </c>
      <c r="F80" s="2">
        <v>53.61</v>
      </c>
      <c r="G80" s="2">
        <v>52.6</v>
      </c>
      <c r="H80" s="1" t="s">
        <v>14</v>
      </c>
      <c r="I80" s="6">
        <v>4</v>
      </c>
      <c r="J80" s="9">
        <f t="shared" si="0"/>
        <v>447.1</v>
      </c>
      <c r="K80" s="3">
        <f t="shared" si="3"/>
        <v>37527</v>
      </c>
      <c r="L80" s="3">
        <f t="shared" si="4"/>
        <v>5365.2</v>
      </c>
    </row>
    <row r="81" spans="1:12" ht="12.75">
      <c r="A81" s="1">
        <v>80</v>
      </c>
      <c r="B81" s="1" t="s">
        <v>154</v>
      </c>
      <c r="C81" s="1" t="s">
        <v>267</v>
      </c>
      <c r="D81" s="1" t="s">
        <v>27</v>
      </c>
      <c r="E81" s="1" t="s">
        <v>10</v>
      </c>
      <c r="F81" s="2">
        <v>53.68</v>
      </c>
      <c r="G81" s="2">
        <v>52.68</v>
      </c>
      <c r="H81" s="1" t="s">
        <v>18</v>
      </c>
      <c r="I81" s="6">
        <v>4</v>
      </c>
      <c r="J81" s="9">
        <f t="shared" si="0"/>
        <v>447.78</v>
      </c>
      <c r="K81" s="3">
        <f t="shared" si="3"/>
        <v>37576</v>
      </c>
      <c r="L81" s="3">
        <f t="shared" si="4"/>
        <v>5373.36</v>
      </c>
    </row>
    <row r="82" spans="1:12" ht="12.75">
      <c r="A82" s="1">
        <v>81</v>
      </c>
      <c r="B82" s="1" t="s">
        <v>154</v>
      </c>
      <c r="C82" s="1" t="s">
        <v>268</v>
      </c>
      <c r="D82" s="1" t="s">
        <v>28</v>
      </c>
      <c r="E82" s="1" t="s">
        <v>10</v>
      </c>
      <c r="F82" s="2">
        <v>53.68</v>
      </c>
      <c r="G82" s="2">
        <v>52.68</v>
      </c>
      <c r="H82" s="1" t="s">
        <v>18</v>
      </c>
      <c r="I82" s="6">
        <v>4</v>
      </c>
      <c r="J82" s="9">
        <f t="shared" si="0"/>
        <v>447.78</v>
      </c>
      <c r="K82" s="3">
        <f t="shared" si="3"/>
        <v>37576</v>
      </c>
      <c r="L82" s="3">
        <f t="shared" si="4"/>
        <v>5373.36</v>
      </c>
    </row>
    <row r="83" spans="1:12" ht="12.75">
      <c r="A83" s="1">
        <v>82</v>
      </c>
      <c r="B83" s="1" t="s">
        <v>154</v>
      </c>
      <c r="C83" s="1" t="s">
        <v>263</v>
      </c>
      <c r="D83" s="1" t="s">
        <v>23</v>
      </c>
      <c r="E83" s="1" t="s">
        <v>10</v>
      </c>
      <c r="F83" s="2">
        <v>53.81</v>
      </c>
      <c r="G83" s="2">
        <v>52.81</v>
      </c>
      <c r="H83" s="1" t="s">
        <v>8</v>
      </c>
      <c r="I83" s="6">
        <v>4</v>
      </c>
      <c r="J83" s="9">
        <f t="shared" si="0"/>
        <v>448.89</v>
      </c>
      <c r="K83" s="3">
        <f t="shared" si="3"/>
        <v>37667</v>
      </c>
      <c r="L83" s="3">
        <f t="shared" si="4"/>
        <v>5386.68</v>
      </c>
    </row>
    <row r="84" spans="1:12" ht="12.75">
      <c r="A84" s="1">
        <v>83</v>
      </c>
      <c r="B84" s="1" t="s">
        <v>154</v>
      </c>
      <c r="C84" s="1" t="s">
        <v>264</v>
      </c>
      <c r="D84" s="1" t="s">
        <v>24</v>
      </c>
      <c r="E84" s="1" t="s">
        <v>10</v>
      </c>
      <c r="F84" s="2">
        <v>53.81</v>
      </c>
      <c r="G84" s="2">
        <v>52.81</v>
      </c>
      <c r="H84" s="1" t="s">
        <v>8</v>
      </c>
      <c r="I84" s="6">
        <v>4</v>
      </c>
      <c r="J84" s="9">
        <f t="shared" si="0"/>
        <v>448.89</v>
      </c>
      <c r="K84" s="3">
        <f t="shared" si="3"/>
        <v>37667</v>
      </c>
      <c r="L84" s="3">
        <f t="shared" si="4"/>
        <v>5386.68</v>
      </c>
    </row>
    <row r="85" spans="1:12" ht="12.75">
      <c r="A85" s="1">
        <v>84</v>
      </c>
      <c r="B85" s="1" t="s">
        <v>154</v>
      </c>
      <c r="C85" s="1" t="s">
        <v>261</v>
      </c>
      <c r="D85" s="1" t="s">
        <v>21</v>
      </c>
      <c r="E85" s="1" t="s">
        <v>10</v>
      </c>
      <c r="F85" s="2">
        <v>53.95</v>
      </c>
      <c r="G85" s="2">
        <v>52.94</v>
      </c>
      <c r="H85" s="1" t="s">
        <v>4</v>
      </c>
      <c r="I85" s="6">
        <v>4</v>
      </c>
      <c r="J85" s="9">
        <f t="shared" si="0"/>
        <v>449.99</v>
      </c>
      <c r="K85" s="3">
        <f t="shared" si="3"/>
        <v>37765</v>
      </c>
      <c r="L85" s="3">
        <f t="shared" si="4"/>
        <v>5399.88</v>
      </c>
    </row>
    <row r="86" spans="1:12" ht="12.75">
      <c r="A86" s="1">
        <v>85</v>
      </c>
      <c r="B86" s="1" t="s">
        <v>154</v>
      </c>
      <c r="C86" s="1" t="s">
        <v>262</v>
      </c>
      <c r="D86" s="1" t="s">
        <v>22</v>
      </c>
      <c r="E86" s="1" t="s">
        <v>10</v>
      </c>
      <c r="F86" s="2">
        <v>53.95</v>
      </c>
      <c r="G86" s="2">
        <v>52.94</v>
      </c>
      <c r="H86" s="1" t="s">
        <v>4</v>
      </c>
      <c r="I86" s="6">
        <v>4</v>
      </c>
      <c r="J86" s="9">
        <f t="shared" si="0"/>
        <v>449.99</v>
      </c>
      <c r="K86" s="3">
        <f t="shared" si="3"/>
        <v>37765</v>
      </c>
      <c r="L86" s="3">
        <f t="shared" si="4"/>
        <v>5399.88</v>
      </c>
    </row>
    <row r="87" spans="1:12" ht="12.75">
      <c r="A87" s="1">
        <v>86</v>
      </c>
      <c r="B87" s="1" t="s">
        <v>154</v>
      </c>
      <c r="C87" s="1" t="s">
        <v>220</v>
      </c>
      <c r="D87" s="1" t="s">
        <v>85</v>
      </c>
      <c r="E87" s="1" t="s">
        <v>10</v>
      </c>
      <c r="F87" s="2">
        <v>54.15</v>
      </c>
      <c r="G87" s="2">
        <v>53.14</v>
      </c>
      <c r="H87" s="1" t="s">
        <v>14</v>
      </c>
      <c r="I87" s="6">
        <v>4</v>
      </c>
      <c r="J87" s="9">
        <f t="shared" si="0"/>
        <v>451.69</v>
      </c>
      <c r="K87" s="3">
        <f t="shared" si="3"/>
        <v>37905</v>
      </c>
      <c r="L87" s="3">
        <f t="shared" si="4"/>
        <v>5420.28</v>
      </c>
    </row>
    <row r="88" spans="1:12" ht="12.75">
      <c r="A88" s="1">
        <v>87</v>
      </c>
      <c r="B88" s="1" t="s">
        <v>154</v>
      </c>
      <c r="C88" s="1" t="s">
        <v>288</v>
      </c>
      <c r="D88" s="1" t="s">
        <v>49</v>
      </c>
      <c r="E88" s="1" t="s">
        <v>10</v>
      </c>
      <c r="F88" s="2">
        <v>54.17</v>
      </c>
      <c r="G88" s="2">
        <v>53.2</v>
      </c>
      <c r="H88" s="1" t="s">
        <v>18</v>
      </c>
      <c r="I88" s="6">
        <v>4</v>
      </c>
      <c r="J88" s="9">
        <f t="shared" si="0"/>
        <v>452.2</v>
      </c>
      <c r="K88" s="3">
        <f t="shared" si="3"/>
        <v>37919</v>
      </c>
      <c r="L88" s="3">
        <f t="shared" si="4"/>
        <v>5426.4</v>
      </c>
    </row>
    <row r="89" spans="1:12" ht="12.75">
      <c r="A89" s="1">
        <v>88</v>
      </c>
      <c r="B89" s="1" t="s">
        <v>154</v>
      </c>
      <c r="C89" s="1" t="s">
        <v>286</v>
      </c>
      <c r="D89" s="1" t="s">
        <v>47</v>
      </c>
      <c r="E89" s="1" t="s">
        <v>10</v>
      </c>
      <c r="F89" s="2">
        <v>54.33</v>
      </c>
      <c r="G89" s="2">
        <v>53.31</v>
      </c>
      <c r="H89" s="1" t="s">
        <v>14</v>
      </c>
      <c r="I89" s="6">
        <v>4</v>
      </c>
      <c r="J89" s="9">
        <f t="shared" si="0"/>
        <v>453.14</v>
      </c>
      <c r="K89" s="3">
        <f t="shared" si="3"/>
        <v>38031</v>
      </c>
      <c r="L89" s="3">
        <f t="shared" si="4"/>
        <v>5437.68</v>
      </c>
    </row>
    <row r="90" spans="1:12" ht="12.75">
      <c r="A90" s="1">
        <v>89</v>
      </c>
      <c r="B90" s="1" t="s">
        <v>154</v>
      </c>
      <c r="C90" s="1" t="s">
        <v>282</v>
      </c>
      <c r="D90" s="1" t="s">
        <v>43</v>
      </c>
      <c r="E90" s="1" t="s">
        <v>10</v>
      </c>
      <c r="F90" s="2">
        <v>54.41</v>
      </c>
      <c r="G90" s="2">
        <v>53.43</v>
      </c>
      <c r="H90" s="1" t="s">
        <v>4</v>
      </c>
      <c r="I90" s="6">
        <v>4</v>
      </c>
      <c r="J90" s="9">
        <f t="shared" si="0"/>
        <v>454.16</v>
      </c>
      <c r="K90" s="3">
        <f t="shared" si="3"/>
        <v>38087</v>
      </c>
      <c r="L90" s="3">
        <f t="shared" si="4"/>
        <v>5449.92</v>
      </c>
    </row>
    <row r="91" spans="1:12" ht="12.75">
      <c r="A91" s="1">
        <v>90</v>
      </c>
      <c r="B91" s="1" t="s">
        <v>154</v>
      </c>
      <c r="C91" s="1" t="s">
        <v>284</v>
      </c>
      <c r="D91" s="1" t="s">
        <v>45</v>
      </c>
      <c r="E91" s="1" t="s">
        <v>10</v>
      </c>
      <c r="F91" s="2">
        <v>54.43</v>
      </c>
      <c r="G91" s="2">
        <v>53.45</v>
      </c>
      <c r="H91" s="1" t="s">
        <v>8</v>
      </c>
      <c r="I91" s="6">
        <v>4</v>
      </c>
      <c r="J91" s="9">
        <f t="shared" si="0"/>
        <v>454.33</v>
      </c>
      <c r="K91" s="3">
        <f t="shared" si="3"/>
        <v>38101</v>
      </c>
      <c r="L91" s="3">
        <f t="shared" si="4"/>
        <v>5451.96</v>
      </c>
    </row>
    <row r="92" spans="1:12" ht="12.75">
      <c r="A92" s="1">
        <v>91</v>
      </c>
      <c r="B92" s="1" t="s">
        <v>154</v>
      </c>
      <c r="C92" s="1" t="s">
        <v>204</v>
      </c>
      <c r="D92" s="1" t="s">
        <v>114</v>
      </c>
      <c r="E92" s="1" t="s">
        <v>10</v>
      </c>
      <c r="F92" s="2">
        <v>54.63</v>
      </c>
      <c r="G92" s="2">
        <v>53.64</v>
      </c>
      <c r="H92" s="1" t="s">
        <v>18</v>
      </c>
      <c r="I92" s="6">
        <v>4</v>
      </c>
      <c r="J92" s="9">
        <f t="shared" si="0"/>
        <v>455.94</v>
      </c>
      <c r="K92" s="3">
        <f t="shared" si="3"/>
        <v>38241</v>
      </c>
      <c r="L92" s="3">
        <f t="shared" si="4"/>
        <v>5471.28</v>
      </c>
    </row>
    <row r="93" spans="1:12" ht="12.75">
      <c r="A93" s="1">
        <v>92</v>
      </c>
      <c r="B93" s="1" t="s">
        <v>154</v>
      </c>
      <c r="C93" s="1" t="s">
        <v>195</v>
      </c>
      <c r="D93" s="1" t="s">
        <v>108</v>
      </c>
      <c r="E93" s="1" t="s">
        <v>10</v>
      </c>
      <c r="F93" s="2">
        <v>54.78</v>
      </c>
      <c r="G93" s="2">
        <v>53.79</v>
      </c>
      <c r="H93" s="1" t="s">
        <v>4</v>
      </c>
      <c r="I93" s="6">
        <v>4</v>
      </c>
      <c r="J93" s="9">
        <f t="shared" si="0"/>
        <v>457.22</v>
      </c>
      <c r="K93" s="3">
        <f t="shared" si="3"/>
        <v>38346</v>
      </c>
      <c r="L93" s="3">
        <f t="shared" si="4"/>
        <v>5486.64</v>
      </c>
    </row>
    <row r="94" spans="1:12" ht="12.75">
      <c r="A94" s="1">
        <v>93</v>
      </c>
      <c r="B94" s="1" t="s">
        <v>154</v>
      </c>
      <c r="C94" s="1" t="s">
        <v>202</v>
      </c>
      <c r="D94" s="1" t="s">
        <v>112</v>
      </c>
      <c r="E94" s="1" t="s">
        <v>10</v>
      </c>
      <c r="F94" s="2">
        <v>54.76</v>
      </c>
      <c r="G94" s="2">
        <v>53.84</v>
      </c>
      <c r="H94" s="1" t="s">
        <v>14</v>
      </c>
      <c r="I94" s="6">
        <v>4</v>
      </c>
      <c r="J94" s="9">
        <f t="shared" si="0"/>
        <v>457.64</v>
      </c>
      <c r="K94" s="3">
        <f t="shared" si="3"/>
        <v>38332</v>
      </c>
      <c r="L94" s="3">
        <f t="shared" si="4"/>
        <v>5491.68</v>
      </c>
    </row>
    <row r="95" spans="1:12" ht="12.75">
      <c r="A95" s="1">
        <v>94</v>
      </c>
      <c r="B95" s="1" t="s">
        <v>154</v>
      </c>
      <c r="C95" s="1" t="s">
        <v>200</v>
      </c>
      <c r="D95" s="1" t="s">
        <v>110</v>
      </c>
      <c r="E95" s="1" t="s">
        <v>10</v>
      </c>
      <c r="F95" s="2">
        <v>54.95</v>
      </c>
      <c r="G95" s="2">
        <v>53.96</v>
      </c>
      <c r="H95" s="1" t="s">
        <v>8</v>
      </c>
      <c r="I95" s="6">
        <v>4</v>
      </c>
      <c r="J95" s="9">
        <f t="shared" si="0"/>
        <v>458.66</v>
      </c>
      <c r="K95" s="3">
        <f t="shared" si="3"/>
        <v>38465</v>
      </c>
      <c r="L95" s="3">
        <f t="shared" si="4"/>
        <v>5503.92</v>
      </c>
    </row>
    <row r="96" spans="1:12" ht="12.75">
      <c r="A96" s="1">
        <v>95</v>
      </c>
      <c r="B96" s="1" t="s">
        <v>154</v>
      </c>
      <c r="C96" s="1" t="s">
        <v>229</v>
      </c>
      <c r="D96" s="1" t="s">
        <v>94</v>
      </c>
      <c r="E96" s="1" t="s">
        <v>10</v>
      </c>
      <c r="F96" s="2">
        <v>55.44</v>
      </c>
      <c r="G96" s="2">
        <v>54.47</v>
      </c>
      <c r="H96" s="1" t="s">
        <v>14</v>
      </c>
      <c r="I96" s="6">
        <v>4</v>
      </c>
      <c r="J96" s="9">
        <f t="shared" si="0"/>
        <v>463</v>
      </c>
      <c r="K96" s="3">
        <f t="shared" si="3"/>
        <v>38808</v>
      </c>
      <c r="L96" s="3">
        <f t="shared" si="4"/>
        <v>5556</v>
      </c>
    </row>
    <row r="97" spans="1:12" ht="12.75">
      <c r="A97" s="1">
        <v>96</v>
      </c>
      <c r="B97" s="1" t="s">
        <v>154</v>
      </c>
      <c r="C97" s="1" t="s">
        <v>231</v>
      </c>
      <c r="D97" s="1" t="s">
        <v>96</v>
      </c>
      <c r="E97" s="1" t="s">
        <v>10</v>
      </c>
      <c r="F97" s="2">
        <v>55.46</v>
      </c>
      <c r="G97" s="2">
        <v>54.48</v>
      </c>
      <c r="H97" s="1" t="s">
        <v>18</v>
      </c>
      <c r="I97" s="6">
        <v>4</v>
      </c>
      <c r="J97" s="9">
        <f t="shared" si="0"/>
        <v>463.08</v>
      </c>
      <c r="K97" s="3">
        <f t="shared" si="3"/>
        <v>38822</v>
      </c>
      <c r="L97" s="3">
        <f t="shared" si="4"/>
        <v>5556.96</v>
      </c>
    </row>
    <row r="98" spans="1:12" ht="12.75">
      <c r="A98" s="1">
        <v>97</v>
      </c>
      <c r="B98" s="1" t="s">
        <v>154</v>
      </c>
      <c r="C98" s="1" t="s">
        <v>230</v>
      </c>
      <c r="D98" s="1" t="s">
        <v>95</v>
      </c>
      <c r="E98" s="1" t="s">
        <v>10</v>
      </c>
      <c r="F98" s="2">
        <v>55.63</v>
      </c>
      <c r="G98" s="2">
        <v>54.65</v>
      </c>
      <c r="H98" s="1" t="s">
        <v>14</v>
      </c>
      <c r="I98" s="6">
        <v>4</v>
      </c>
      <c r="J98" s="9">
        <f t="shared" si="0"/>
        <v>464.53</v>
      </c>
      <c r="K98" s="3">
        <f t="shared" si="3"/>
        <v>38941</v>
      </c>
      <c r="L98" s="3">
        <f t="shared" si="4"/>
        <v>5574.36</v>
      </c>
    </row>
    <row r="99" spans="1:12" ht="12.75">
      <c r="A99" s="1">
        <v>98</v>
      </c>
      <c r="B99" s="1" t="s">
        <v>154</v>
      </c>
      <c r="C99" s="1" t="s">
        <v>225</v>
      </c>
      <c r="D99" s="1" t="s">
        <v>90</v>
      </c>
      <c r="E99" s="1" t="s">
        <v>10</v>
      </c>
      <c r="F99" s="2">
        <v>55.7</v>
      </c>
      <c r="G99" s="2">
        <v>54.73</v>
      </c>
      <c r="H99" s="1" t="s">
        <v>4</v>
      </c>
      <c r="I99" s="6">
        <v>4</v>
      </c>
      <c r="J99" s="9">
        <f t="shared" si="0"/>
        <v>465.21</v>
      </c>
      <c r="K99" s="3">
        <f t="shared" si="3"/>
        <v>38990</v>
      </c>
      <c r="L99" s="3">
        <f t="shared" si="4"/>
        <v>5582.52</v>
      </c>
    </row>
    <row r="100" spans="1:12" ht="12.75">
      <c r="A100" s="1">
        <v>99</v>
      </c>
      <c r="B100" s="1" t="s">
        <v>154</v>
      </c>
      <c r="C100" s="1" t="s">
        <v>227</v>
      </c>
      <c r="D100" s="1" t="s">
        <v>92</v>
      </c>
      <c r="E100" s="1" t="s">
        <v>10</v>
      </c>
      <c r="F100" s="2">
        <v>55.74</v>
      </c>
      <c r="G100" s="2">
        <v>54.76</v>
      </c>
      <c r="H100" s="1" t="s">
        <v>8</v>
      </c>
      <c r="I100" s="6">
        <v>4</v>
      </c>
      <c r="J100" s="9">
        <f t="shared" si="0"/>
        <v>465.46</v>
      </c>
      <c r="K100" s="3">
        <f t="shared" si="3"/>
        <v>39018</v>
      </c>
      <c r="L100" s="3">
        <f t="shared" si="4"/>
        <v>5585.52</v>
      </c>
    </row>
    <row r="101" spans="1:12" ht="12.75">
      <c r="A101" s="1">
        <v>100</v>
      </c>
      <c r="B101" s="1" t="s">
        <v>154</v>
      </c>
      <c r="C101" s="1" t="s">
        <v>232</v>
      </c>
      <c r="D101" s="1" t="s">
        <v>97</v>
      </c>
      <c r="E101" s="1" t="s">
        <v>10</v>
      </c>
      <c r="F101" s="2">
        <v>55.59</v>
      </c>
      <c r="G101" s="2">
        <v>54.89</v>
      </c>
      <c r="H101" s="1" t="s">
        <v>18</v>
      </c>
      <c r="I101" s="6">
        <v>4</v>
      </c>
      <c r="J101" s="9">
        <f t="shared" si="0"/>
        <v>466.57</v>
      </c>
      <c r="K101" s="3">
        <f t="shared" si="3"/>
        <v>38913</v>
      </c>
      <c r="L101" s="3">
        <f t="shared" si="4"/>
        <v>5598.84</v>
      </c>
    </row>
    <row r="102" spans="1:12" ht="12.75">
      <c r="A102" s="1">
        <v>101</v>
      </c>
      <c r="B102" s="1" t="s">
        <v>154</v>
      </c>
      <c r="C102" s="1" t="s">
        <v>226</v>
      </c>
      <c r="D102" s="1" t="s">
        <v>91</v>
      </c>
      <c r="E102" s="1" t="s">
        <v>10</v>
      </c>
      <c r="F102" s="2">
        <v>55.89</v>
      </c>
      <c r="G102" s="2">
        <v>54.9</v>
      </c>
      <c r="H102" s="1" t="s">
        <v>4</v>
      </c>
      <c r="I102" s="6">
        <v>4</v>
      </c>
      <c r="J102" s="9">
        <f t="shared" si="0"/>
        <v>466.65</v>
      </c>
      <c r="K102" s="3">
        <f t="shared" si="3"/>
        <v>39123</v>
      </c>
      <c r="L102" s="3">
        <f t="shared" si="4"/>
        <v>5599.8</v>
      </c>
    </row>
    <row r="103" spans="1:12" ht="12.75">
      <c r="A103" s="1">
        <v>102</v>
      </c>
      <c r="B103" s="1" t="s">
        <v>154</v>
      </c>
      <c r="C103" s="1" t="s">
        <v>228</v>
      </c>
      <c r="D103" s="1" t="s">
        <v>93</v>
      </c>
      <c r="E103" s="1" t="s">
        <v>10</v>
      </c>
      <c r="F103" s="2">
        <v>55.93</v>
      </c>
      <c r="G103" s="2">
        <v>54.94</v>
      </c>
      <c r="H103" s="1" t="s">
        <v>8</v>
      </c>
      <c r="I103" s="6">
        <v>4</v>
      </c>
      <c r="J103" s="9">
        <f t="shared" si="0"/>
        <v>466.99</v>
      </c>
      <c r="K103" s="3">
        <f t="shared" si="3"/>
        <v>39151</v>
      </c>
      <c r="L103" s="3">
        <f t="shared" si="4"/>
        <v>5603.88</v>
      </c>
    </row>
    <row r="104" spans="1:12" ht="12.75">
      <c r="A104" s="1">
        <v>103</v>
      </c>
      <c r="B104" s="1" t="s">
        <v>154</v>
      </c>
      <c r="C104" s="1" t="s">
        <v>287</v>
      </c>
      <c r="D104" s="1" t="s">
        <v>48</v>
      </c>
      <c r="E104" s="1" t="s">
        <v>10</v>
      </c>
      <c r="F104" s="2">
        <v>56.85</v>
      </c>
      <c r="G104" s="2">
        <v>55.88</v>
      </c>
      <c r="H104" s="1" t="s">
        <v>18</v>
      </c>
      <c r="I104" s="6">
        <v>4</v>
      </c>
      <c r="J104" s="9">
        <f t="shared" si="0"/>
        <v>474.98</v>
      </c>
      <c r="K104" s="3">
        <f t="shared" si="3"/>
        <v>39795</v>
      </c>
      <c r="L104" s="3">
        <f t="shared" si="4"/>
        <v>5699.76</v>
      </c>
    </row>
    <row r="105" spans="1:12" ht="12.75">
      <c r="A105" s="1">
        <v>104</v>
      </c>
      <c r="B105" s="1" t="s">
        <v>154</v>
      </c>
      <c r="C105" s="1" t="s">
        <v>285</v>
      </c>
      <c r="D105" s="1" t="s">
        <v>46</v>
      </c>
      <c r="E105" s="1" t="s">
        <v>10</v>
      </c>
      <c r="F105" s="2">
        <v>56.98</v>
      </c>
      <c r="G105" s="2">
        <v>55.98</v>
      </c>
      <c r="H105" s="1" t="s">
        <v>14</v>
      </c>
      <c r="I105" s="6">
        <v>4</v>
      </c>
      <c r="J105" s="9">
        <f t="shared" si="0"/>
        <v>475.83</v>
      </c>
      <c r="K105" s="3">
        <f t="shared" si="3"/>
        <v>39886</v>
      </c>
      <c r="L105" s="3">
        <f t="shared" si="4"/>
        <v>5709.96</v>
      </c>
    </row>
    <row r="106" spans="1:12" ht="12.75">
      <c r="A106" s="1">
        <v>105</v>
      </c>
      <c r="B106" s="1" t="s">
        <v>154</v>
      </c>
      <c r="C106" s="1" t="s">
        <v>281</v>
      </c>
      <c r="D106" s="1" t="s">
        <v>42</v>
      </c>
      <c r="E106" s="1" t="s">
        <v>10</v>
      </c>
      <c r="F106" s="2">
        <v>57.09</v>
      </c>
      <c r="G106" s="2">
        <v>56.11</v>
      </c>
      <c r="H106" s="1" t="s">
        <v>4</v>
      </c>
      <c r="I106" s="6">
        <v>4</v>
      </c>
      <c r="J106" s="9">
        <f t="shared" si="0"/>
        <v>476.94</v>
      </c>
      <c r="K106" s="3">
        <f t="shared" si="3"/>
        <v>39963</v>
      </c>
      <c r="L106" s="3">
        <f t="shared" si="4"/>
        <v>5723.28</v>
      </c>
    </row>
    <row r="107" spans="1:12" ht="12.75">
      <c r="A107" s="1">
        <v>106</v>
      </c>
      <c r="B107" s="1" t="s">
        <v>154</v>
      </c>
      <c r="C107" s="1" t="s">
        <v>283</v>
      </c>
      <c r="D107" s="1" t="s">
        <v>44</v>
      </c>
      <c r="E107" s="1" t="s">
        <v>10</v>
      </c>
      <c r="F107" s="2">
        <v>57.11</v>
      </c>
      <c r="G107" s="2">
        <v>56.13</v>
      </c>
      <c r="H107" s="1" t="s">
        <v>8</v>
      </c>
      <c r="I107" s="6">
        <v>4</v>
      </c>
      <c r="J107" s="9">
        <f t="shared" si="0"/>
        <v>477.11</v>
      </c>
      <c r="K107" s="3">
        <f t="shared" si="3"/>
        <v>39977</v>
      </c>
      <c r="L107" s="3">
        <f t="shared" si="4"/>
        <v>5725.32</v>
      </c>
    </row>
    <row r="108" spans="1:12" ht="12.75">
      <c r="A108" s="1">
        <v>107</v>
      </c>
      <c r="B108" s="1" t="s">
        <v>154</v>
      </c>
      <c r="C108" s="1" t="s">
        <v>206</v>
      </c>
      <c r="D108" s="1" t="s">
        <v>105</v>
      </c>
      <c r="E108" s="1" t="s">
        <v>10</v>
      </c>
      <c r="F108" s="2">
        <v>57.31</v>
      </c>
      <c r="G108" s="2">
        <v>56.32</v>
      </c>
      <c r="H108" s="1" t="s">
        <v>18</v>
      </c>
      <c r="I108" s="6">
        <v>4</v>
      </c>
      <c r="J108" s="9">
        <f t="shared" si="0"/>
        <v>478.72</v>
      </c>
      <c r="K108" s="3">
        <f t="shared" si="3"/>
        <v>40117</v>
      </c>
      <c r="L108" s="3">
        <f t="shared" si="4"/>
        <v>5744.64</v>
      </c>
    </row>
    <row r="109" spans="1:12" ht="12.75">
      <c r="A109" s="1">
        <v>108</v>
      </c>
      <c r="B109" s="1" t="s">
        <v>154</v>
      </c>
      <c r="C109" s="1" t="s">
        <v>203</v>
      </c>
      <c r="D109" s="1" t="s">
        <v>113</v>
      </c>
      <c r="E109" s="1" t="s">
        <v>10</v>
      </c>
      <c r="F109" s="2">
        <v>57.43</v>
      </c>
      <c r="G109" s="2">
        <v>56.43</v>
      </c>
      <c r="H109" s="1" t="s">
        <v>18</v>
      </c>
      <c r="I109" s="6">
        <v>4</v>
      </c>
      <c r="J109" s="9">
        <f t="shared" si="0"/>
        <v>479.66</v>
      </c>
      <c r="K109" s="3">
        <f t="shared" si="3"/>
        <v>40201</v>
      </c>
      <c r="L109" s="3">
        <f t="shared" si="4"/>
        <v>5755.92</v>
      </c>
    </row>
    <row r="110" spans="1:12" ht="12.75">
      <c r="A110" s="1">
        <v>109</v>
      </c>
      <c r="B110" s="1" t="s">
        <v>154</v>
      </c>
      <c r="C110" s="1" t="s">
        <v>205</v>
      </c>
      <c r="D110" s="1" t="s">
        <v>99</v>
      </c>
      <c r="E110" s="1" t="s">
        <v>10</v>
      </c>
      <c r="F110" s="2">
        <v>57.47</v>
      </c>
      <c r="G110" s="2">
        <v>56.47</v>
      </c>
      <c r="H110" s="1" t="s">
        <v>4</v>
      </c>
      <c r="I110" s="6">
        <v>4</v>
      </c>
      <c r="J110" s="9">
        <f t="shared" si="0"/>
        <v>480</v>
      </c>
      <c r="K110" s="3">
        <f t="shared" si="3"/>
        <v>40229</v>
      </c>
      <c r="L110" s="3">
        <f t="shared" si="4"/>
        <v>5760</v>
      </c>
    </row>
    <row r="111" spans="1:12" ht="12.75">
      <c r="A111" s="1">
        <v>110</v>
      </c>
      <c r="B111" s="1" t="s">
        <v>154</v>
      </c>
      <c r="C111" s="1" t="s">
        <v>207</v>
      </c>
      <c r="D111" s="1" t="s">
        <v>106</v>
      </c>
      <c r="E111" s="1" t="s">
        <v>10</v>
      </c>
      <c r="F111" s="2">
        <v>57.49</v>
      </c>
      <c r="G111" s="2">
        <v>56.49</v>
      </c>
      <c r="H111" s="1" t="s">
        <v>18</v>
      </c>
      <c r="I111" s="6">
        <v>4</v>
      </c>
      <c r="J111" s="9">
        <f t="shared" si="0"/>
        <v>480.17</v>
      </c>
      <c r="K111" s="3">
        <f t="shared" si="3"/>
        <v>40243</v>
      </c>
      <c r="L111" s="3">
        <f t="shared" si="4"/>
        <v>5762.04</v>
      </c>
    </row>
    <row r="112" spans="1:12" ht="12.75">
      <c r="A112" s="1">
        <v>111</v>
      </c>
      <c r="B112" s="1" t="s">
        <v>154</v>
      </c>
      <c r="C112" s="1" t="s">
        <v>197</v>
      </c>
      <c r="D112" s="1" t="s">
        <v>103</v>
      </c>
      <c r="E112" s="1" t="s">
        <v>10</v>
      </c>
      <c r="F112" s="2">
        <v>57.51</v>
      </c>
      <c r="G112" s="2">
        <v>56.51</v>
      </c>
      <c r="H112" s="1" t="s">
        <v>14</v>
      </c>
      <c r="I112" s="6">
        <v>4</v>
      </c>
      <c r="J112" s="9">
        <f t="shared" si="0"/>
        <v>480.34</v>
      </c>
      <c r="K112" s="3">
        <f t="shared" si="3"/>
        <v>40257</v>
      </c>
      <c r="L112" s="3">
        <f t="shared" si="4"/>
        <v>5764.08</v>
      </c>
    </row>
    <row r="113" spans="1:12" ht="12.75">
      <c r="A113" s="1">
        <v>112</v>
      </c>
      <c r="B113" s="1" t="s">
        <v>154</v>
      </c>
      <c r="C113" s="1" t="s">
        <v>201</v>
      </c>
      <c r="D113" s="1" t="s">
        <v>111</v>
      </c>
      <c r="E113" s="1" t="s">
        <v>10</v>
      </c>
      <c r="F113" s="2">
        <v>57.55</v>
      </c>
      <c r="G113" s="2">
        <v>56.56</v>
      </c>
      <c r="H113" s="1" t="s">
        <v>14</v>
      </c>
      <c r="I113" s="6">
        <v>4</v>
      </c>
      <c r="J113" s="9">
        <f t="shared" si="0"/>
        <v>480.76</v>
      </c>
      <c r="K113" s="3">
        <f t="shared" si="3"/>
        <v>40285</v>
      </c>
      <c r="L113" s="3">
        <f t="shared" si="4"/>
        <v>5769.12</v>
      </c>
    </row>
    <row r="114" spans="1:12" ht="12.75">
      <c r="A114" s="1">
        <v>113</v>
      </c>
      <c r="B114" s="1" t="s">
        <v>154</v>
      </c>
      <c r="C114" s="1" t="s">
        <v>192</v>
      </c>
      <c r="D114" s="1" t="s">
        <v>107</v>
      </c>
      <c r="E114" s="1" t="s">
        <v>10</v>
      </c>
      <c r="F114" s="2">
        <v>57.58</v>
      </c>
      <c r="G114" s="2">
        <v>56.58</v>
      </c>
      <c r="H114" s="1" t="s">
        <v>4</v>
      </c>
      <c r="I114" s="6">
        <v>4</v>
      </c>
      <c r="J114" s="9">
        <f t="shared" si="0"/>
        <v>480.93</v>
      </c>
      <c r="K114" s="3">
        <f t="shared" si="3"/>
        <v>40306</v>
      </c>
      <c r="L114" s="3">
        <f t="shared" si="4"/>
        <v>5771.16</v>
      </c>
    </row>
    <row r="115" spans="1:12" ht="12.75">
      <c r="A115" s="1">
        <v>114</v>
      </c>
      <c r="B115" s="1" t="s">
        <v>154</v>
      </c>
      <c r="C115" s="1" t="s">
        <v>199</v>
      </c>
      <c r="D115" s="1" t="s">
        <v>104</v>
      </c>
      <c r="E115" s="1" t="s">
        <v>10</v>
      </c>
      <c r="F115" s="2">
        <v>57.61</v>
      </c>
      <c r="G115" s="2">
        <v>56.61</v>
      </c>
      <c r="H115" s="1" t="s">
        <v>14</v>
      </c>
      <c r="I115" s="6">
        <v>4</v>
      </c>
      <c r="J115" s="9">
        <f t="shared" si="0"/>
        <v>481.19</v>
      </c>
      <c r="K115" s="3">
        <f t="shared" si="3"/>
        <v>40327</v>
      </c>
      <c r="L115" s="3">
        <f t="shared" si="4"/>
        <v>5774.28</v>
      </c>
    </row>
    <row r="116" spans="1:12" ht="12.75">
      <c r="A116" s="1">
        <v>115</v>
      </c>
      <c r="B116" s="1" t="s">
        <v>154</v>
      </c>
      <c r="C116" s="1" t="s">
        <v>193</v>
      </c>
      <c r="D116" s="1" t="s">
        <v>100</v>
      </c>
      <c r="E116" s="1" t="s">
        <v>10</v>
      </c>
      <c r="F116" s="2">
        <v>57.64</v>
      </c>
      <c r="G116" s="2">
        <v>56.64</v>
      </c>
      <c r="H116" s="1" t="s">
        <v>4</v>
      </c>
      <c r="I116" s="6">
        <v>4</v>
      </c>
      <c r="J116" s="9">
        <f t="shared" si="0"/>
        <v>481.44</v>
      </c>
      <c r="K116" s="3">
        <f t="shared" si="3"/>
        <v>40348</v>
      </c>
      <c r="L116" s="3">
        <f t="shared" si="4"/>
        <v>5777.28</v>
      </c>
    </row>
    <row r="117" spans="1:12" ht="12.75">
      <c r="A117" s="1">
        <v>116</v>
      </c>
      <c r="B117" s="1" t="s">
        <v>154</v>
      </c>
      <c r="C117" s="1" t="s">
        <v>194</v>
      </c>
      <c r="D117" s="1" t="s">
        <v>101</v>
      </c>
      <c r="E117" s="1" t="s">
        <v>10</v>
      </c>
      <c r="F117" s="2">
        <v>57.63</v>
      </c>
      <c r="G117" s="2">
        <v>56.64</v>
      </c>
      <c r="H117" s="1" t="s">
        <v>8</v>
      </c>
      <c r="I117" s="6">
        <v>4</v>
      </c>
      <c r="J117" s="9">
        <f t="shared" si="0"/>
        <v>481.44</v>
      </c>
      <c r="K117" s="3">
        <f t="shared" si="3"/>
        <v>40341</v>
      </c>
      <c r="L117" s="3">
        <f t="shared" si="4"/>
        <v>5777.28</v>
      </c>
    </row>
    <row r="118" spans="1:12" ht="12.75">
      <c r="A118" s="1">
        <v>117</v>
      </c>
      <c r="B118" s="1" t="s">
        <v>154</v>
      </c>
      <c r="C118" s="1" t="s">
        <v>196</v>
      </c>
      <c r="D118" s="1" t="s">
        <v>102</v>
      </c>
      <c r="E118" s="1" t="s">
        <v>10</v>
      </c>
      <c r="F118" s="2">
        <v>57.75</v>
      </c>
      <c r="G118" s="2">
        <v>56.75</v>
      </c>
      <c r="H118" s="1" t="s">
        <v>8</v>
      </c>
      <c r="I118" s="6">
        <v>4</v>
      </c>
      <c r="J118" s="9">
        <f t="shared" si="0"/>
        <v>482.38</v>
      </c>
      <c r="K118" s="3">
        <f t="shared" si="3"/>
        <v>40425</v>
      </c>
      <c r="L118" s="3">
        <f t="shared" si="4"/>
        <v>5788.56</v>
      </c>
    </row>
    <row r="119" spans="1:12" ht="12.75">
      <c r="A119" s="1">
        <v>118</v>
      </c>
      <c r="B119" s="1" t="s">
        <v>154</v>
      </c>
      <c r="C119" s="1" t="s">
        <v>198</v>
      </c>
      <c r="D119" s="1" t="s">
        <v>109</v>
      </c>
      <c r="E119" s="1" t="s">
        <v>10</v>
      </c>
      <c r="F119" s="2">
        <v>57.89</v>
      </c>
      <c r="G119" s="2">
        <v>56.89</v>
      </c>
      <c r="H119" s="1" t="s">
        <v>8</v>
      </c>
      <c r="I119" s="6">
        <v>4</v>
      </c>
      <c r="J119" s="9">
        <f t="shared" si="0"/>
        <v>483.57</v>
      </c>
      <c r="K119" s="3">
        <f t="shared" si="3"/>
        <v>40523</v>
      </c>
      <c r="L119" s="3">
        <f t="shared" si="4"/>
        <v>5802.84</v>
      </c>
    </row>
    <row r="120" spans="1:12" ht="12.75">
      <c r="A120" s="1">
        <v>119</v>
      </c>
      <c r="B120" s="1" t="s">
        <v>154</v>
      </c>
      <c r="C120" s="1" t="s">
        <v>259</v>
      </c>
      <c r="D120" s="1" t="s">
        <v>19</v>
      </c>
      <c r="E120" s="1" t="s">
        <v>11</v>
      </c>
      <c r="F120" s="2">
        <v>60.2</v>
      </c>
      <c r="G120" s="2">
        <v>59.01</v>
      </c>
      <c r="H120" s="1" t="s">
        <v>18</v>
      </c>
      <c r="I120" s="6">
        <v>4</v>
      </c>
      <c r="J120" s="9">
        <f t="shared" si="0"/>
        <v>501.59</v>
      </c>
      <c r="K120" s="3">
        <f t="shared" si="3"/>
        <v>42140</v>
      </c>
      <c r="L120" s="3">
        <f t="shared" si="4"/>
        <v>6019.08</v>
      </c>
    </row>
    <row r="121" spans="1:12" ht="12.75">
      <c r="A121" s="1">
        <v>120</v>
      </c>
      <c r="B121" s="1" t="s">
        <v>154</v>
      </c>
      <c r="C121" s="1" t="s">
        <v>256</v>
      </c>
      <c r="D121" s="1" t="s">
        <v>15</v>
      </c>
      <c r="E121" s="1" t="s">
        <v>11</v>
      </c>
      <c r="F121" s="2">
        <v>60.37</v>
      </c>
      <c r="G121" s="2">
        <v>59.18</v>
      </c>
      <c r="H121" s="1" t="s">
        <v>14</v>
      </c>
      <c r="I121" s="6">
        <v>4</v>
      </c>
      <c r="J121" s="9">
        <f t="shared" si="0"/>
        <v>503.03</v>
      </c>
      <c r="K121" s="3">
        <f t="shared" si="3"/>
        <v>42259</v>
      </c>
      <c r="L121" s="3">
        <f t="shared" si="4"/>
        <v>6036.36</v>
      </c>
    </row>
    <row r="122" spans="1:12" ht="12.75">
      <c r="A122" s="1">
        <v>121</v>
      </c>
      <c r="B122" s="1" t="s">
        <v>154</v>
      </c>
      <c r="C122" s="1" t="s">
        <v>253</v>
      </c>
      <c r="D122" s="1" t="s">
        <v>9</v>
      </c>
      <c r="E122" s="1" t="s">
        <v>11</v>
      </c>
      <c r="F122" s="2">
        <v>60.56</v>
      </c>
      <c r="G122" s="2">
        <v>59.24</v>
      </c>
      <c r="H122" s="1" t="s">
        <v>8</v>
      </c>
      <c r="I122" s="6">
        <v>4</v>
      </c>
      <c r="J122" s="9">
        <f t="shared" si="0"/>
        <v>503.54</v>
      </c>
      <c r="K122" s="3">
        <f t="shared" si="3"/>
        <v>42392</v>
      </c>
      <c r="L122" s="3">
        <f t="shared" si="4"/>
        <v>6042.48</v>
      </c>
    </row>
    <row r="123" spans="1:12" ht="12.75">
      <c r="A123" s="1">
        <v>122</v>
      </c>
      <c r="B123" s="1" t="s">
        <v>154</v>
      </c>
      <c r="C123" s="1" t="s">
        <v>250</v>
      </c>
      <c r="D123" s="1" t="s">
        <v>5</v>
      </c>
      <c r="E123" s="1" t="s">
        <v>11</v>
      </c>
      <c r="F123" s="2">
        <v>60.61</v>
      </c>
      <c r="G123" s="2">
        <v>59.41</v>
      </c>
      <c r="H123" s="1" t="s">
        <v>4</v>
      </c>
      <c r="I123" s="6">
        <v>4</v>
      </c>
      <c r="J123" s="9">
        <f t="shared" si="0"/>
        <v>504.99</v>
      </c>
      <c r="K123" s="3">
        <f t="shared" si="3"/>
        <v>42427</v>
      </c>
      <c r="L123" s="3">
        <f t="shared" si="4"/>
        <v>6059.88</v>
      </c>
    </row>
    <row r="124" spans="1:12" ht="12.75">
      <c r="A124" s="1">
        <v>123</v>
      </c>
      <c r="B124" s="1" t="s">
        <v>155</v>
      </c>
      <c r="C124" s="1" t="s">
        <v>179</v>
      </c>
      <c r="D124" s="1" t="s">
        <v>138</v>
      </c>
      <c r="E124" s="1" t="s">
        <v>11</v>
      </c>
      <c r="F124" s="2">
        <v>60.82</v>
      </c>
      <c r="G124" s="2">
        <v>59.63</v>
      </c>
      <c r="H124" s="1" t="s">
        <v>14</v>
      </c>
      <c r="I124" s="6">
        <v>4</v>
      </c>
      <c r="J124" s="9">
        <f>ROUND(8.5*G124,2)</f>
        <v>506.86</v>
      </c>
      <c r="K124" s="3">
        <f t="shared" si="3"/>
        <v>42574</v>
      </c>
      <c r="L124" s="3">
        <f t="shared" si="4"/>
        <v>6082.32</v>
      </c>
    </row>
    <row r="125" spans="1:12" ht="12.75">
      <c r="A125" s="1">
        <v>124</v>
      </c>
      <c r="B125" s="1" t="s">
        <v>155</v>
      </c>
      <c r="C125" s="1" t="s">
        <v>182</v>
      </c>
      <c r="D125" s="1" t="s">
        <v>141</v>
      </c>
      <c r="E125" s="1" t="s">
        <v>11</v>
      </c>
      <c r="F125" s="2">
        <v>60.82</v>
      </c>
      <c r="G125" s="2">
        <v>59.63</v>
      </c>
      <c r="H125" s="1" t="s">
        <v>18</v>
      </c>
      <c r="I125" s="6">
        <v>4</v>
      </c>
      <c r="J125" s="9">
        <f>ROUND(8.5*G125,2)</f>
        <v>506.86</v>
      </c>
      <c r="K125" s="3">
        <f t="shared" si="3"/>
        <v>42574</v>
      </c>
      <c r="L125" s="3">
        <f t="shared" si="4"/>
        <v>6082.32</v>
      </c>
    </row>
    <row r="126" spans="1:12" ht="12.75">
      <c r="A126" s="1">
        <v>125</v>
      </c>
      <c r="B126" s="1" t="s">
        <v>155</v>
      </c>
      <c r="C126" s="1" t="s">
        <v>176</v>
      </c>
      <c r="D126" s="1" t="s">
        <v>135</v>
      </c>
      <c r="E126" s="1" t="s">
        <v>11</v>
      </c>
      <c r="F126" s="2">
        <v>60.96</v>
      </c>
      <c r="G126" s="2">
        <v>59.77</v>
      </c>
      <c r="H126" s="1" t="s">
        <v>8</v>
      </c>
      <c r="I126" s="6">
        <v>4</v>
      </c>
      <c r="J126" s="9">
        <f t="shared" si="0"/>
        <v>508.05</v>
      </c>
      <c r="K126" s="3">
        <f t="shared" si="3"/>
        <v>42672</v>
      </c>
      <c r="L126" s="3">
        <f t="shared" si="4"/>
        <v>6096.6</v>
      </c>
    </row>
    <row r="127" spans="1:12" ht="12.75">
      <c r="A127" s="1">
        <v>126</v>
      </c>
      <c r="B127" s="1" t="s">
        <v>154</v>
      </c>
      <c r="C127" s="1" t="s">
        <v>245</v>
      </c>
      <c r="D127" s="1" t="s">
        <v>69</v>
      </c>
      <c r="E127" s="1" t="s">
        <v>11</v>
      </c>
      <c r="F127" s="2">
        <v>61.81</v>
      </c>
      <c r="G127" s="2">
        <v>60.61</v>
      </c>
      <c r="H127" s="1" t="s">
        <v>18</v>
      </c>
      <c r="I127" s="6">
        <v>4</v>
      </c>
      <c r="J127" s="9">
        <f t="shared" si="0"/>
        <v>515.19</v>
      </c>
      <c r="K127" s="3">
        <f t="shared" si="3"/>
        <v>43267</v>
      </c>
      <c r="L127" s="3">
        <f t="shared" si="4"/>
        <v>6182.28</v>
      </c>
    </row>
    <row r="128" spans="1:12" ht="12.75">
      <c r="A128" s="1">
        <v>127</v>
      </c>
      <c r="B128" s="1" t="s">
        <v>154</v>
      </c>
      <c r="C128" s="1" t="s">
        <v>241</v>
      </c>
      <c r="D128" s="1" t="s">
        <v>65</v>
      </c>
      <c r="E128" s="1" t="s">
        <v>11</v>
      </c>
      <c r="F128" s="2">
        <v>61.93</v>
      </c>
      <c r="G128" s="2">
        <v>60.73</v>
      </c>
      <c r="H128" s="1" t="s">
        <v>14</v>
      </c>
      <c r="I128" s="6">
        <v>4</v>
      </c>
      <c r="J128" s="9">
        <f t="shared" si="0"/>
        <v>516.21</v>
      </c>
      <c r="K128" s="3">
        <f t="shared" si="3"/>
        <v>43351</v>
      </c>
      <c r="L128" s="3">
        <f t="shared" si="4"/>
        <v>6194.52</v>
      </c>
    </row>
    <row r="129" spans="1:12" ht="12.75">
      <c r="A129" s="1">
        <v>128</v>
      </c>
      <c r="B129" s="1" t="s">
        <v>154</v>
      </c>
      <c r="C129" s="1" t="s">
        <v>237</v>
      </c>
      <c r="D129" s="1" t="s">
        <v>61</v>
      </c>
      <c r="E129" s="1" t="s">
        <v>11</v>
      </c>
      <c r="F129" s="2">
        <v>62.07</v>
      </c>
      <c r="G129" s="2">
        <v>60.87</v>
      </c>
      <c r="H129" s="1" t="s">
        <v>8</v>
      </c>
      <c r="I129" s="6">
        <v>4</v>
      </c>
      <c r="J129" s="9">
        <f t="shared" si="0"/>
        <v>517.4</v>
      </c>
      <c r="K129" s="3">
        <f t="shared" si="3"/>
        <v>43449</v>
      </c>
      <c r="L129" s="3">
        <f t="shared" si="4"/>
        <v>6208.8</v>
      </c>
    </row>
    <row r="130" spans="1:12" ht="12.75">
      <c r="A130" s="1">
        <v>129</v>
      </c>
      <c r="B130" s="1" t="s">
        <v>154</v>
      </c>
      <c r="C130" s="1" t="s">
        <v>233</v>
      </c>
      <c r="D130" s="1" t="s">
        <v>98</v>
      </c>
      <c r="E130" s="1" t="s">
        <v>11</v>
      </c>
      <c r="F130" s="2">
        <v>62.2</v>
      </c>
      <c r="G130" s="2">
        <v>61.01</v>
      </c>
      <c r="H130" s="1" t="s">
        <v>4</v>
      </c>
      <c r="I130" s="6">
        <v>4</v>
      </c>
      <c r="J130" s="9">
        <f t="shared" si="0"/>
        <v>518.59</v>
      </c>
      <c r="K130" s="3">
        <f>700*F130</f>
        <v>43540</v>
      </c>
      <c r="L130" s="3">
        <f aca="true" t="shared" si="5" ref="L130:L135">ROUND(J130*12,2)</f>
        <v>6223.08</v>
      </c>
    </row>
    <row r="131" spans="1:12" ht="12.75">
      <c r="A131" s="1">
        <v>130</v>
      </c>
      <c r="B131" s="1" t="s">
        <v>154</v>
      </c>
      <c r="C131" s="1" t="s">
        <v>222</v>
      </c>
      <c r="D131" s="1" t="s">
        <v>87</v>
      </c>
      <c r="E131" s="1" t="s">
        <v>11</v>
      </c>
      <c r="F131" s="2">
        <v>62.9</v>
      </c>
      <c r="G131" s="2">
        <v>61.64</v>
      </c>
      <c r="H131" s="1" t="s">
        <v>18</v>
      </c>
      <c r="I131" s="6">
        <v>4</v>
      </c>
      <c r="J131" s="9">
        <f t="shared" si="0"/>
        <v>523.94</v>
      </c>
      <c r="K131" s="3">
        <f>700*F131</f>
        <v>44030</v>
      </c>
      <c r="L131" s="3">
        <f t="shared" si="5"/>
        <v>6287.28</v>
      </c>
    </row>
    <row r="132" spans="1:12" ht="12.75">
      <c r="A132" s="1">
        <v>131</v>
      </c>
      <c r="B132" s="1" t="s">
        <v>154</v>
      </c>
      <c r="C132" s="1" t="s">
        <v>213</v>
      </c>
      <c r="D132" s="1" t="s">
        <v>78</v>
      </c>
      <c r="E132" s="1" t="s">
        <v>11</v>
      </c>
      <c r="F132" s="2">
        <v>63.13</v>
      </c>
      <c r="G132" s="2">
        <v>61.88</v>
      </c>
      <c r="H132" s="1" t="s">
        <v>8</v>
      </c>
      <c r="I132" s="6">
        <v>4</v>
      </c>
      <c r="J132" s="9">
        <f t="shared" si="0"/>
        <v>525.98</v>
      </c>
      <c r="K132" s="3">
        <f>700*F132</f>
        <v>44191</v>
      </c>
      <c r="L132" s="3">
        <f t="shared" si="5"/>
        <v>6311.76</v>
      </c>
    </row>
    <row r="133" spans="1:12" ht="12.75">
      <c r="A133" s="1">
        <v>132</v>
      </c>
      <c r="B133" s="1" t="s">
        <v>154</v>
      </c>
      <c r="C133" s="1" t="s">
        <v>209</v>
      </c>
      <c r="D133" s="1" t="s">
        <v>74</v>
      </c>
      <c r="E133" s="1" t="s">
        <v>11</v>
      </c>
      <c r="F133" s="2">
        <v>63.3</v>
      </c>
      <c r="G133" s="2">
        <v>62.04</v>
      </c>
      <c r="H133" s="1" t="s">
        <v>4</v>
      </c>
      <c r="I133" s="6">
        <v>4</v>
      </c>
      <c r="J133" s="9">
        <f t="shared" si="0"/>
        <v>527.34</v>
      </c>
      <c r="K133" s="3">
        <f>700*F133</f>
        <v>44310</v>
      </c>
      <c r="L133" s="3">
        <f t="shared" si="5"/>
        <v>6328.08</v>
      </c>
    </row>
    <row r="134" spans="1:12" ht="12.75">
      <c r="A134" s="1">
        <v>133</v>
      </c>
      <c r="B134" s="1" t="s">
        <v>154</v>
      </c>
      <c r="C134" s="1" t="s">
        <v>217</v>
      </c>
      <c r="D134" s="1" t="s">
        <v>82</v>
      </c>
      <c r="E134" s="1" t="s">
        <v>11</v>
      </c>
      <c r="F134" s="2">
        <v>63.6</v>
      </c>
      <c r="G134" s="2">
        <v>62.34</v>
      </c>
      <c r="H134" s="1" t="s">
        <v>14</v>
      </c>
      <c r="I134" s="6">
        <v>5</v>
      </c>
      <c r="J134" s="9">
        <f t="shared" si="0"/>
        <v>529.89</v>
      </c>
      <c r="K134" s="3">
        <f>700*F134</f>
        <v>44520</v>
      </c>
      <c r="L134" s="3">
        <f t="shared" si="5"/>
        <v>6358.68</v>
      </c>
    </row>
    <row r="135" spans="1:12" ht="12.75">
      <c r="A135" s="1"/>
      <c r="B135" s="1"/>
      <c r="C135" s="1"/>
      <c r="D135" s="1"/>
      <c r="E135" s="1"/>
      <c r="F135" s="8">
        <f aca="true" t="shared" si="6" ref="F135:K135">SUM(F2:F134)</f>
        <v>6750.140000000002</v>
      </c>
      <c r="G135" s="8">
        <f t="shared" si="6"/>
        <v>6624.429999999999</v>
      </c>
      <c r="H135" s="8"/>
      <c r="I135" s="8"/>
      <c r="J135" s="8">
        <f>SUM(J2:J134)</f>
        <v>56308.00000000002</v>
      </c>
      <c r="K135" s="8">
        <f t="shared" si="6"/>
        <v>4725098</v>
      </c>
      <c r="L135" s="8">
        <f t="shared" si="5"/>
        <v>675696</v>
      </c>
    </row>
    <row r="140" ht="12.75">
      <c r="J140" s="10"/>
    </row>
    <row r="141" ht="12.75">
      <c r="J141" s="10"/>
    </row>
    <row r="142" ht="12.75">
      <c r="J142" s="10"/>
    </row>
    <row r="143" ht="12.75">
      <c r="J143" s="10"/>
    </row>
    <row r="144" ht="12.75">
      <c r="J144" s="10"/>
    </row>
    <row r="145" ht="12.75">
      <c r="J145" s="10"/>
    </row>
    <row r="146" ht="12.75">
      <c r="J146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TBS-Wielkopolska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tomeks</dc:creator>
  <cp:keywords/>
  <dc:description/>
  <cp:lastModifiedBy>UM</cp:lastModifiedBy>
  <cp:lastPrinted>2005-09-21T12:15:30Z</cp:lastPrinted>
  <dcterms:created xsi:type="dcterms:W3CDTF">2004-10-25T09:34:39Z</dcterms:created>
  <dcterms:modified xsi:type="dcterms:W3CDTF">1980-01-03T17:13:27Z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