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7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1" i="1" l="1"/>
  <c r="I11" i="1" l="1"/>
  <c r="G13" i="1"/>
  <c r="E13" i="1"/>
  <c r="I13" i="1" l="1"/>
</calcChain>
</file>

<file path=xl/sharedStrings.xml><?xml version="1.0" encoding="utf-8"?>
<sst xmlns="http://schemas.openxmlformats.org/spreadsheetml/2006/main" count="32" uniqueCount="29">
  <si>
    <t>Propozycja inwestora</t>
  </si>
  <si>
    <t>Propozycja Komisji dot. podziału środków w zł</t>
  </si>
  <si>
    <t>Inwestor</t>
  </si>
  <si>
    <t>Zakres inwestycji</t>
  </si>
  <si>
    <t>Wartość</t>
  </si>
  <si>
    <t>wniosku</t>
  </si>
  <si>
    <t>inwestycji</t>
  </si>
  <si>
    <t>Środki</t>
  </si>
  <si>
    <t>budżetowe</t>
  </si>
  <si>
    <t>%</t>
  </si>
  <si>
    <t>dofinansow.</t>
  </si>
  <si>
    <t>mieszkańców</t>
  </si>
  <si>
    <t>Kryteria</t>
  </si>
  <si>
    <t>oceny</t>
  </si>
  <si>
    <t>Uwagi</t>
  </si>
  <si>
    <t>Stowarzyszenie na rzecz budowy</t>
  </si>
  <si>
    <t>ul. Pucka</t>
  </si>
  <si>
    <t>ulicy Puckiej</t>
  </si>
  <si>
    <t>ul. Pucka 44, 60-454 Poznań</t>
  </si>
  <si>
    <t>Dokumentacja techn.</t>
  </si>
  <si>
    <t xml:space="preserve"> 7/9</t>
  </si>
  <si>
    <t>Prezydenta Miasta Poznania</t>
  </si>
  <si>
    <t xml:space="preserve">Wykaz wniosków przyjętych warunkowo do realizacji w 2024 r. </t>
  </si>
  <si>
    <t>Lp.</t>
  </si>
  <si>
    <t>Aktualizacja – październik 2024 r.</t>
  </si>
  <si>
    <r>
      <t>– nawierzchnia 1407 m</t>
    </r>
    <r>
      <rPr>
        <vertAlign val="superscript"/>
        <sz val="10"/>
        <rFont val="Arial"/>
        <family val="2"/>
        <charset val="238"/>
      </rPr>
      <t>2</t>
    </r>
  </si>
  <si>
    <t>w trakcie uaktualniania</t>
  </si>
  <si>
    <t>Załącznik nr 2 do zarządzenia Nr 888/2024/P</t>
  </si>
  <si>
    <t>z dnia 21 października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</si>
</sst>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5" fillId="0" borderId="8" xfId="0" applyFont="1" applyBorder="1"/>
    <xf numFmtId="0" fontId="4" fillId="0" borderId="0" xfId="0" applyFont="1" applyFill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4" fillId="0" borderId="16" xfId="0" applyFont="1" applyBorder="1"/>
    <xf numFmtId="0" fontId="4" fillId="0" borderId="32" xfId="0" applyFont="1" applyBorder="1"/>
    <xf numFmtId="0" fontId="4" fillId="0" borderId="34" xfId="0" applyFont="1" applyBorder="1"/>
    <xf numFmtId="0" fontId="4" fillId="0" borderId="28" xfId="0" applyFont="1" applyBorder="1" applyAlignment="1">
      <alignment horizontal="center"/>
    </xf>
    <xf numFmtId="43" fontId="4" fillId="0" borderId="24" xfId="0" applyNumberFormat="1" applyFont="1" applyBorder="1"/>
    <xf numFmtId="0" fontId="4" fillId="0" borderId="0" xfId="0" applyFont="1"/>
    <xf numFmtId="0" fontId="6" fillId="0" borderId="0" xfId="0" applyFont="1"/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/>
    <xf numFmtId="0" fontId="4" fillId="0" borderId="4" xfId="0" applyFont="1" applyBorder="1"/>
    <xf numFmtId="0" fontId="8" fillId="0" borderId="9" xfId="0" applyFont="1" applyBorder="1"/>
    <xf numFmtId="0" fontId="4" fillId="0" borderId="6" xfId="0" applyFont="1" applyBorder="1" applyAlignment="1">
      <alignment horizontal="center"/>
    </xf>
    <xf numFmtId="43" fontId="4" fillId="0" borderId="0" xfId="0" applyNumberFormat="1" applyFont="1" applyBorder="1"/>
    <xf numFmtId="43" fontId="6" fillId="0" borderId="26" xfId="0" applyNumberFormat="1" applyFont="1" applyBorder="1" applyAlignment="1">
      <alignment horizontal="center"/>
    </xf>
    <xf numFmtId="43" fontId="3" fillId="0" borderId="0" xfId="1" applyNumberFormat="1" applyFont="1"/>
    <xf numFmtId="43" fontId="0" fillId="0" borderId="0" xfId="0" applyNumberFormat="1"/>
    <xf numFmtId="0" fontId="0" fillId="0" borderId="0" xfId="0"/>
    <xf numFmtId="43" fontId="2" fillId="0" borderId="0" xfId="0" applyNumberFormat="1" applyFont="1" applyBorder="1"/>
    <xf numFmtId="164" fontId="4" fillId="0" borderId="2" xfId="1" applyNumberFormat="1" applyFont="1" applyBorder="1"/>
    <xf numFmtId="164" fontId="4" fillId="0" borderId="26" xfId="1" applyNumberFormat="1" applyFont="1" applyBorder="1"/>
    <xf numFmtId="164" fontId="4" fillId="0" borderId="5" xfId="0" applyNumberFormat="1" applyFont="1" applyBorder="1"/>
    <xf numFmtId="164" fontId="4" fillId="0" borderId="28" xfId="0" applyNumberFormat="1" applyFont="1" applyBorder="1"/>
    <xf numFmtId="164" fontId="8" fillId="0" borderId="33" xfId="0" applyNumberFormat="1" applyFont="1" applyBorder="1"/>
    <xf numFmtId="164" fontId="4" fillId="0" borderId="15" xfId="0" applyNumberFormat="1" applyFont="1" applyBorder="1"/>
    <xf numFmtId="164" fontId="4" fillId="0" borderId="24" xfId="0" applyNumberFormat="1" applyFont="1" applyBorder="1"/>
    <xf numFmtId="164" fontId="4" fillId="0" borderId="14" xfId="0" applyNumberFormat="1" applyFont="1" applyBorder="1"/>
    <xf numFmtId="164" fontId="7" fillId="0" borderId="29" xfId="0" applyNumberFormat="1" applyFont="1" applyBorder="1"/>
    <xf numFmtId="164" fontId="4" fillId="0" borderId="16" xfId="0" applyNumberFormat="1" applyFont="1" applyBorder="1"/>
    <xf numFmtId="0" fontId="12" fillId="0" borderId="0" xfId="0" applyFont="1" applyAlignment="1">
      <alignment horizontal="right"/>
    </xf>
    <xf numFmtId="0" fontId="10" fillId="0" borderId="12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43" fontId="10" fillId="0" borderId="12" xfId="0" applyNumberFormat="1" applyFont="1" applyBorder="1"/>
    <xf numFmtId="43" fontId="9" fillId="0" borderId="13" xfId="0" applyNumberFormat="1" applyFont="1" applyBorder="1"/>
    <xf numFmtId="164" fontId="10" fillId="0" borderId="12" xfId="0" applyNumberFormat="1" applyFont="1" applyBorder="1"/>
    <xf numFmtId="164" fontId="9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"/>
  <sheetViews>
    <sheetView tabSelected="1" workbookViewId="0">
      <selection activeCell="J3" sqref="J3:K3"/>
    </sheetView>
  </sheetViews>
  <sheetFormatPr defaultRowHeight="15" x14ac:dyDescent="0.25"/>
  <cols>
    <col min="1" max="1" width="1.85546875" customWidth="1"/>
    <col min="2" max="2" width="3.7109375" customWidth="1"/>
    <col min="3" max="3" width="37.28515625" customWidth="1"/>
    <col min="4" max="4" width="31.7109375" customWidth="1"/>
    <col min="5" max="5" width="15.7109375" customWidth="1"/>
    <col min="6" max="6" width="15.5703125" customWidth="1"/>
    <col min="7" max="7" width="15.7109375" customWidth="1"/>
    <col min="8" max="8" width="9.7109375" customWidth="1"/>
    <col min="9" max="9" width="14.7109375" customWidth="1"/>
    <col min="10" max="10" width="9.7109375" customWidth="1"/>
    <col min="11" max="11" width="19.5703125" customWidth="1"/>
    <col min="12" max="12" width="1.140625" customWidth="1"/>
  </cols>
  <sheetData>
    <row r="1" spans="2:11" x14ac:dyDescent="0.25">
      <c r="I1" s="70" t="s">
        <v>27</v>
      </c>
      <c r="J1" s="70"/>
      <c r="K1" s="70"/>
    </row>
    <row r="2" spans="2:11" ht="15.75" x14ac:dyDescent="0.25">
      <c r="D2" s="73" t="s">
        <v>22</v>
      </c>
      <c r="E2" s="73"/>
      <c r="F2" s="73"/>
      <c r="G2" s="73"/>
      <c r="H2" s="42"/>
      <c r="I2" s="70" t="s">
        <v>21</v>
      </c>
      <c r="J2" s="70"/>
      <c r="K2" s="70"/>
    </row>
    <row r="3" spans="2:11" s="42" customFormat="1" x14ac:dyDescent="0.25">
      <c r="D3" s="74" t="s">
        <v>24</v>
      </c>
      <c r="E3" s="74"/>
      <c r="F3" s="74"/>
      <c r="I3" s="54"/>
      <c r="J3" s="71" t="s">
        <v>28</v>
      </c>
      <c r="K3" s="71"/>
    </row>
    <row r="4" spans="2:11" thickBot="1" x14ac:dyDescent="0.35">
      <c r="I4" s="54"/>
      <c r="J4" s="72"/>
      <c r="K4" s="72"/>
    </row>
    <row r="5" spans="2:11" ht="15.75" thickBot="1" x14ac:dyDescent="0.3">
      <c r="B5" s="66" t="s">
        <v>0</v>
      </c>
      <c r="C5" s="67"/>
      <c r="D5" s="67"/>
      <c r="E5" s="68"/>
      <c r="F5" s="63" t="s">
        <v>1</v>
      </c>
      <c r="G5" s="64"/>
      <c r="H5" s="64"/>
      <c r="I5" s="65"/>
      <c r="J5" s="1"/>
      <c r="K5" s="1"/>
    </row>
    <row r="6" spans="2:11" ht="14.45" x14ac:dyDescent="0.3">
      <c r="B6" s="2"/>
      <c r="C6" s="3"/>
      <c r="D6" s="4"/>
      <c r="E6" s="5"/>
      <c r="F6" s="19"/>
      <c r="G6" s="26"/>
      <c r="H6" s="19"/>
      <c r="I6" s="27"/>
      <c r="J6" s="14" t="s">
        <v>12</v>
      </c>
      <c r="K6" s="14"/>
    </row>
    <row r="7" spans="2:11" x14ac:dyDescent="0.25">
      <c r="B7" s="7" t="s">
        <v>23</v>
      </c>
      <c r="C7" s="8" t="s">
        <v>2</v>
      </c>
      <c r="D7" s="8" t="s">
        <v>3</v>
      </c>
      <c r="E7" s="18" t="s">
        <v>4</v>
      </c>
      <c r="F7" s="20" t="s">
        <v>4</v>
      </c>
      <c r="G7" s="55" t="s">
        <v>7</v>
      </c>
      <c r="H7" s="56" t="s">
        <v>9</v>
      </c>
      <c r="I7" s="57" t="s">
        <v>7</v>
      </c>
      <c r="J7" s="14" t="s">
        <v>13</v>
      </c>
      <c r="K7" s="14" t="s">
        <v>14</v>
      </c>
    </row>
    <row r="8" spans="2:11" x14ac:dyDescent="0.25">
      <c r="B8" s="2"/>
      <c r="C8" s="3"/>
      <c r="D8" s="3"/>
      <c r="E8" s="9" t="s">
        <v>6</v>
      </c>
      <c r="F8" s="20" t="s">
        <v>6</v>
      </c>
      <c r="G8" s="55" t="s">
        <v>8</v>
      </c>
      <c r="H8" s="56" t="s">
        <v>10</v>
      </c>
      <c r="I8" s="57" t="s">
        <v>11</v>
      </c>
      <c r="J8" s="14" t="s">
        <v>5</v>
      </c>
      <c r="K8" s="14"/>
    </row>
    <row r="9" spans="2:11" ht="12.75" customHeight="1" thickBot="1" x14ac:dyDescent="0.35">
      <c r="B9" s="10">
        <v>1</v>
      </c>
      <c r="C9" s="11">
        <v>2</v>
      </c>
      <c r="D9" s="11">
        <v>3</v>
      </c>
      <c r="E9" s="12">
        <v>4</v>
      </c>
      <c r="F9" s="21">
        <v>5</v>
      </c>
      <c r="G9" s="32">
        <v>6</v>
      </c>
      <c r="H9" s="58">
        <v>7</v>
      </c>
      <c r="I9" s="33">
        <v>8</v>
      </c>
      <c r="J9" s="13">
        <v>9</v>
      </c>
      <c r="K9" s="13">
        <v>10</v>
      </c>
    </row>
    <row r="10" spans="2:11" thickTop="1" x14ac:dyDescent="0.3">
      <c r="B10" s="7">
        <v>1</v>
      </c>
      <c r="C10" s="3" t="s">
        <v>15</v>
      </c>
      <c r="D10" s="17" t="s">
        <v>16</v>
      </c>
      <c r="E10" s="38"/>
      <c r="F10" s="39"/>
      <c r="G10" s="59"/>
      <c r="H10" s="56"/>
      <c r="I10" s="60"/>
      <c r="J10" s="14"/>
      <c r="K10" s="6" t="s">
        <v>19</v>
      </c>
    </row>
    <row r="11" spans="2:11" x14ac:dyDescent="0.25">
      <c r="B11" s="7"/>
      <c r="C11" s="3" t="s">
        <v>17</v>
      </c>
      <c r="D11" s="34" t="s">
        <v>25</v>
      </c>
      <c r="E11" s="44">
        <v>921550</v>
      </c>
      <c r="F11" s="45">
        <v>921550</v>
      </c>
      <c r="G11" s="61">
        <f>SUM(F11*H11/100)</f>
        <v>691162.5</v>
      </c>
      <c r="H11" s="56">
        <v>75</v>
      </c>
      <c r="I11" s="62">
        <f>SUM(F11-G11)</f>
        <v>230387.5</v>
      </c>
      <c r="J11" s="14" t="s">
        <v>20</v>
      </c>
      <c r="K11" s="6" t="s">
        <v>26</v>
      </c>
    </row>
    <row r="12" spans="2:11" ht="15.75" thickBot="1" x14ac:dyDescent="0.3">
      <c r="B12" s="15"/>
      <c r="C12" s="35" t="s">
        <v>18</v>
      </c>
      <c r="D12" s="36"/>
      <c r="E12" s="46"/>
      <c r="F12" s="47"/>
      <c r="G12" s="48"/>
      <c r="H12" s="28"/>
      <c r="I12" s="52"/>
      <c r="J12" s="37"/>
      <c r="K12" s="16"/>
    </row>
    <row r="13" spans="2:11" thickBot="1" x14ac:dyDescent="0.35">
      <c r="B13" s="22"/>
      <c r="C13" s="23"/>
      <c r="D13" s="23"/>
      <c r="E13" s="49">
        <f>SUM(E10:E12)</f>
        <v>921550</v>
      </c>
      <c r="F13" s="50">
        <f>SUM(F10:F12)</f>
        <v>921550</v>
      </c>
      <c r="G13" s="51">
        <f>SUM(G11:G12)</f>
        <v>691162.5</v>
      </c>
      <c r="H13" s="29"/>
      <c r="I13" s="53">
        <f>SUM(I10:I12)</f>
        <v>230387.5</v>
      </c>
      <c r="J13" s="24"/>
      <c r="K13" s="25"/>
    </row>
    <row r="15" spans="2:11" ht="14.45" x14ac:dyDescent="0.3">
      <c r="F15" s="30"/>
      <c r="G15" s="40"/>
    </row>
    <row r="16" spans="2:11" ht="14.45" x14ac:dyDescent="0.3">
      <c r="F16" s="31"/>
      <c r="G16" s="43"/>
    </row>
    <row r="17" spans="7:9" ht="14.45" x14ac:dyDescent="0.3">
      <c r="G17" s="41"/>
      <c r="H17" s="69"/>
      <c r="I17" s="69"/>
    </row>
  </sheetData>
  <mergeCells count="9">
    <mergeCell ref="F5:I5"/>
    <mergeCell ref="B5:E5"/>
    <mergeCell ref="H17:I17"/>
    <mergeCell ref="I1:K1"/>
    <mergeCell ref="I2:K2"/>
    <mergeCell ref="J3:K3"/>
    <mergeCell ref="J4:K4"/>
    <mergeCell ref="D2:G2"/>
    <mergeCell ref="D3:F3"/>
  </mergeCells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..</cp:lastModifiedBy>
  <cp:lastPrinted>2024-10-16T10:59:58Z</cp:lastPrinted>
  <dcterms:created xsi:type="dcterms:W3CDTF">2024-01-04T08:50:19Z</dcterms:created>
  <dcterms:modified xsi:type="dcterms:W3CDTF">2024-10-22T08:03:14Z</dcterms:modified>
</cp:coreProperties>
</file>