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<sst xmlns="http://schemas.openxmlformats.org/spreadsheetml/2006/main" count="121" uniqueCount="59">
  <si>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 xml:space="preserve">Preliminarz wydatków z budżetu Miasta Poznania realizowanych przez Wydział Zdrowia i Spraw Społecznych </t>
  </si>
  <si>
    <t>Lp</t>
  </si>
  <si>
    <t>Wnioskodawca</t>
  </si>
  <si>
    <t>Projekt</t>
  </si>
  <si>
    <t>Całkowity koszt projektu (w zł)</t>
  </si>
  <si>
    <t>Kwota wnioskowana (w zł)</t>
  </si>
  <si>
    <t>Stosunek % kwoty wnioskowanej do całkowitego kosztu projektu</t>
  </si>
  <si>
    <t xml:space="preserve">Opinia Komisji  
(w zł)   </t>
  </si>
  <si>
    <t>1.</t>
  </si>
  <si>
    <t>2.</t>
  </si>
  <si>
    <t>3.</t>
  </si>
  <si>
    <t>4.</t>
  </si>
  <si>
    <t>5.</t>
  </si>
  <si>
    <t>6.</t>
  </si>
  <si>
    <t>7.</t>
  </si>
  <si>
    <t>8.</t>
  </si>
  <si>
    <t>Obszar: Profilaktyka i pomoc społeczna</t>
  </si>
  <si>
    <t>Stowarzyszenie 
"Solidarność z Bezrobotnymi"
ul. Zamkowa 1/2
61-768 Poznań
ZSS.V/30201-263/06</t>
  </si>
  <si>
    <t>Stowarzyszenie 
Pomocy w Problemach Życiowych
ul. Różana 5/7
61-577 Poznań
ZSS.V/30201-264/06</t>
  </si>
  <si>
    <t>Polski Związek Emerytów, 
Rencistów i Inwalidów
Zarząd Okręgowy
ul. Młyńska 5
61-729 Poznań
ZSS.V/30201-276/06</t>
  </si>
  <si>
    <r>
      <t xml:space="preserve">Rozwijanie działalności informacyjno-
doradczej dla osób starszych
Termin realizacji:
</t>
    </r>
    <r>
      <rPr>
        <b/>
        <sz val="10"/>
        <rFont val="Times New Roman"/>
        <family val="1"/>
      </rPr>
      <t>01.01.2007r.-31.12.2008r.</t>
    </r>
    <r>
      <rPr>
        <sz val="10"/>
        <rFont val="Times New Roman"/>
        <family val="1"/>
      </rPr>
      <t xml:space="preserve">
Liczba odbiorców: 
1 800 osób - porady informacyjne
1 500 osób - sprzęt rehabilitacyjny</t>
    </r>
  </si>
  <si>
    <t>Wielkopolska Rada Koordynacyjna
Związek Organizacji Charytatywnych
ul. Szewska 9
61-760 Poznań
ZSS.V/30201-287/06</t>
  </si>
  <si>
    <t>Fundacja "Samarytanus"
ul. Ogrodowa 37
00-873 Poznań
ZSS.V/30201-280/06</t>
  </si>
  <si>
    <r>
      <t xml:space="preserve">Ośrodek AS - Aktywizacji Seniorów miejscem działalności informacyjno-doradczej dla osób starszych oraz sposób na aktywizację seniorów (zasada pracy: seniorzy - seniorom).
Termin realizacji:
 </t>
    </r>
    <r>
      <rPr>
        <b/>
        <sz val="10"/>
        <rFont val="Times New Roman"/>
        <family val="1"/>
      </rPr>
      <t>01.01.2007r.-31.12.2008r.</t>
    </r>
    <r>
      <rPr>
        <sz val="10"/>
        <rFont val="Times New Roman"/>
        <family val="1"/>
      </rPr>
      <t xml:space="preserve">
Liczba odbiorców:
20 osób tygodniowo w 2007r.
40 osób tygodniowo w 2008 r.</t>
    </r>
  </si>
  <si>
    <t>Wielkopolskie Stowarzyszenie Alzheimerowskie
ul. Zagórze 7/9
61-112 Poznań
ZSS.V/30201-283/06</t>
  </si>
  <si>
    <r>
      <t xml:space="preserve">Rozwijanie działalności informacyjno-doradczej dla osób starszych
Termin realizacji:
</t>
    </r>
    <r>
      <rPr>
        <b/>
        <sz val="10"/>
        <rFont val="Times New Roman"/>
        <family val="1"/>
      </rPr>
      <t>01.01.2007r.-31.12.2008r.</t>
    </r>
    <r>
      <rPr>
        <sz val="10"/>
        <rFont val="Times New Roman"/>
        <family val="1"/>
      </rPr>
      <t xml:space="preserve">
Liczba odbiorców: 260 osób </t>
    </r>
  </si>
  <si>
    <r>
      <t xml:space="preserve">"Nie starzą lata, ale tarapata" 
- rozwijanie działalności informacyjno-doradczej dla osób starszych
Termin realizacji:
</t>
    </r>
    <r>
      <rPr>
        <b/>
        <sz val="10"/>
        <rFont val="Times New Roman"/>
        <family val="1"/>
      </rPr>
      <t>01.01.2007r.-31.12.2008r.</t>
    </r>
    <r>
      <rPr>
        <sz val="10"/>
        <rFont val="Times New Roman"/>
        <family val="1"/>
      </rPr>
      <t xml:space="preserve">
Liczba odbiorców: ok. 80 osób</t>
    </r>
  </si>
  <si>
    <r>
      <t xml:space="preserve">Punkt informacyjno-doradczy
Termin realizacji:
</t>
    </r>
    <r>
      <rPr>
        <b/>
        <sz val="10"/>
        <rFont val="Times New Roman"/>
        <family val="1"/>
      </rPr>
      <t xml:space="preserve"> 01.01.2007r. - 31.12.2008r.</t>
    </r>
    <r>
      <rPr>
        <sz val="10"/>
        <rFont val="Times New Roman"/>
        <family val="1"/>
      </rPr>
      <t xml:space="preserve">
Liczba odbiorców: 360 osób</t>
    </r>
  </si>
  <si>
    <t>w okresie od 01.01.2007r. do 31.12.2008r. z działu 852 rozdz. 85295 -  "Pozostała działalność"</t>
  </si>
  <si>
    <t xml:space="preserve">do udziału w konkursie </t>
  </si>
  <si>
    <t xml:space="preserve">Przyczyny odrzucenia oferty </t>
  </si>
  <si>
    <t xml:space="preserve">Towarzystwo Osób Niesłyszących "TON
ul. Newtona 3B/9
60-161 Poznań
ZSS.V/30201-277/06
</t>
  </si>
  <si>
    <t xml:space="preserve">Stowarzyszenie 
"Solidarność z Bezrobotnymi"
ul. Zamkowa 1/2
61-768 Poznań
ZSS.V/30201-279/06
</t>
  </si>
  <si>
    <r>
      <t xml:space="preserve">Prowadzenie działalności informacyjno-doradczej dla osób starszych
Termin realizacji:
</t>
    </r>
    <r>
      <rPr>
        <b/>
        <sz val="10"/>
        <rFont val="Times New Roman"/>
        <family val="1"/>
      </rPr>
      <t>01.01.07r.-31.12.08r.</t>
    </r>
    <r>
      <rPr>
        <sz val="10"/>
        <rFont val="Times New Roman"/>
        <family val="1"/>
      </rPr>
      <t xml:space="preserve">
Liczba odbiorców: 60 osób
 </t>
    </r>
  </si>
  <si>
    <r>
      <t xml:space="preserve">Zapewnienie stałej lub czasowej opieki osobie starszej w mieszkaniu chronionym, w przypadku braku możliwości świadczenia tych usług 
w dotychczasowym miejscu zamieszkania.
Termin realizacji:
</t>
    </r>
    <r>
      <rPr>
        <b/>
        <sz val="10"/>
        <rFont val="Times New Roman"/>
        <family val="1"/>
      </rPr>
      <t>01.01.07r.-31.12.08r.</t>
    </r>
    <r>
      <rPr>
        <sz val="10"/>
        <rFont val="Times New Roman"/>
        <family val="1"/>
      </rPr>
      <t xml:space="preserve">
Liczba odbiorców: 40-50 rocznie
</t>
    </r>
  </si>
  <si>
    <t xml:space="preserve">Polski Związek Głuchych
Koło Terenowe w Poznaniu
ul. Żydowska 15/18
61-761 Poznań
ZSS.V/30201-439/06
</t>
  </si>
  <si>
    <r>
      <t xml:space="preserve">Prowadzenie świetlicy środowiskowej dla osób starszych w ramach programu służącego rozwojowi sprawności intelektualnej i fizycznej osób starszych
Termin realizacji:
</t>
    </r>
    <r>
      <rPr>
        <b/>
        <sz val="10"/>
        <rFont val="Times New Roman"/>
        <family val="1"/>
      </rPr>
      <t>01.01.07r.-31.12.09r.</t>
    </r>
    <r>
      <rPr>
        <sz val="10"/>
        <rFont val="Times New Roman"/>
        <family val="1"/>
      </rPr>
      <t xml:space="preserve">
Liczba odbiorców: ok. 100 osób
</t>
    </r>
  </si>
  <si>
    <t>x</t>
  </si>
  <si>
    <t>Lp.</t>
  </si>
  <si>
    <t xml:space="preserve">Kwota wnioskowana 
(w zł) </t>
  </si>
  <si>
    <t>Kwota przyznanej dotacji 
(w zł)</t>
  </si>
  <si>
    <t>Polski Komitet Pomocy Społecznej
Wielkopolski Zarząd Wojewódzki
Stowarzyszenie Charytatywne
ul. Krasińskiego 3/5
60-830 Poznań
ZSS.V/30201-265/06</t>
  </si>
  <si>
    <r>
      <t xml:space="preserve">Rozwijanie działalności informacyjno-doradczej dla osób starszych "Info-Senior"
Termin realizacji: 
</t>
    </r>
    <r>
      <rPr>
        <b/>
        <sz val="10"/>
        <rFont val="Times New Roman CE"/>
        <family val="1"/>
      </rPr>
      <t>01.01.2007r. - 31.12.2008r</t>
    </r>
    <r>
      <rPr>
        <sz val="10"/>
        <rFont val="Times New Roman CE"/>
        <family val="1"/>
      </rPr>
      <t xml:space="preserve">
Liczba odbiorców: 1 000 osób </t>
    </r>
  </si>
  <si>
    <r>
      <t xml:space="preserve">Świadczenie wsparcia w ramach ośrodka geriatryczno-gerontologicznego
Termin realizacji:
</t>
    </r>
    <r>
      <rPr>
        <b/>
        <sz val="10"/>
        <rFont val="Times New Roman CE"/>
        <family val="1"/>
      </rPr>
      <t>01.01.2007r.-31.12.2008r.</t>
    </r>
    <r>
      <rPr>
        <sz val="10"/>
        <rFont val="Times New Roman CE"/>
        <family val="1"/>
      </rPr>
      <t xml:space="preserve">
Liczba odbiorców: 1310 porad </t>
    </r>
  </si>
  <si>
    <t>Nieaktualny wypis 
z właściwej ewidencji gospodarczej lub rejestru.</t>
  </si>
  <si>
    <t>Realizacja wybranych zadań w ramach programu "Seniorzy"</t>
  </si>
  <si>
    <t>Wykaz organizacji, które zrezygnowały z realizacji projektu</t>
  </si>
  <si>
    <t xml:space="preserve">Stanowisko organizacji 
</t>
  </si>
  <si>
    <t>rezygnacja</t>
  </si>
  <si>
    <t>Niezgodność oferowanego zadania ze statutem Podmiotu.</t>
  </si>
  <si>
    <t xml:space="preserve">Oferta złożona po terminie.
Niespełnienie wymogów określonych w art. 29 ustawy o pomocy społecznej. </t>
  </si>
  <si>
    <t xml:space="preserve">Wykaz ofert niespełniających warunków formalnych lub innych warunków dopuszczających oferenta </t>
  </si>
  <si>
    <t xml:space="preserve">I EDYCJA </t>
  </si>
  <si>
    <r>
      <t xml:space="preserve">Rozwijanie działalności informacyjno-doradczej-mieszkalnictwo na starość i sposoby ćwiczenia pamięci.
Termin realizacji:
</t>
    </r>
    <r>
      <rPr>
        <b/>
        <sz val="10"/>
        <rFont val="Times New Roman CE"/>
        <family val="1"/>
      </rPr>
      <t>01.06.2007r.-31.12.2008r.</t>
    </r>
    <r>
      <rPr>
        <sz val="10"/>
        <rFont val="Times New Roman CE"/>
        <family val="1"/>
      </rPr>
      <t xml:space="preserve">
Liczba odbiorców: 80 osób </t>
    </r>
  </si>
  <si>
    <t>III EDYCJA</t>
  </si>
  <si>
    <t>Towarzystwo
Samopomocy Starszej Generacji 
"Vis Vitalis"
ul. Pasieka 20
61-657 Poznań
ZSS.V/30201-60/07</t>
  </si>
  <si>
    <t>Załącznik Nr 1 do zarządzenia Nr 395/2007/P
 Prezydenta Miasta Poznania
z dnia 31.05.2007r.</t>
  </si>
  <si>
    <t>Załącznik Nr 2 do zarządzenia Nr 395/2007/P
 Prezydenta Miasta Poznania
z dnia 31.05.2007r.</t>
  </si>
  <si>
    <t>Załącznik Nr 3 do zarządzenia Nr 395/2007/P
 Prezydenta Miasta Poznania
z dnia 31.05.2007r.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</si>
</sst>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4">
    <font>
      <sz val="10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8">
      <selection activeCell="F1" sqref="F1:H1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35.375" style="0" customWidth="1"/>
    <col min="4" max="4" width="13.125" style="0" customWidth="1"/>
    <col min="5" max="5" width="11.00390625" style="0" customWidth="1"/>
    <col min="6" max="6" width="12.375" style="0" customWidth="1"/>
    <col min="7" max="7" width="11.375" style="0" customWidth="1"/>
    <col min="8" max="8" width="12.25390625" style="0" customWidth="1"/>
  </cols>
  <sheetData>
    <row r="1" spans="1:8" ht="73.5" customHeight="1">
      <c r="A1" s="1"/>
      <c r="B1" s="2"/>
      <c r="C1" s="2"/>
      <c r="D1" s="1"/>
      <c r="E1" s="3"/>
      <c r="F1" s="42" t="s">
        <v>56</v>
      </c>
      <c r="G1" s="42"/>
      <c r="H1" s="42"/>
    </row>
    <row r="2" spans="1:8" ht="15.7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5.75">
      <c r="A3" s="44" t="s">
        <v>28</v>
      </c>
      <c r="B3" s="44"/>
      <c r="C3" s="44"/>
      <c r="D3" s="44"/>
      <c r="E3" s="44"/>
      <c r="F3" s="44"/>
      <c r="G3" s="44"/>
      <c r="H3" s="44"/>
    </row>
    <row r="4" spans="1:8" ht="76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40</v>
      </c>
    </row>
    <row r="5" spans="1:8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6" t="s">
        <v>15</v>
      </c>
    </row>
    <row r="6" spans="1:8" ht="14.25">
      <c r="A6" s="45" t="s">
        <v>16</v>
      </c>
      <c r="B6" s="46"/>
      <c r="C6" s="46"/>
      <c r="D6" s="46"/>
      <c r="E6" s="46"/>
      <c r="F6" s="46"/>
      <c r="G6" s="46"/>
      <c r="H6" s="47"/>
    </row>
    <row r="7" spans="1:8" ht="12.75">
      <c r="A7" s="39" t="s">
        <v>45</v>
      </c>
      <c r="B7" s="40"/>
      <c r="C7" s="40"/>
      <c r="D7" s="40"/>
      <c r="E7" s="40"/>
      <c r="F7" s="40"/>
      <c r="G7" s="40"/>
      <c r="H7" s="41"/>
    </row>
    <row r="8" spans="1:8" ht="15">
      <c r="A8" s="33" t="s">
        <v>52</v>
      </c>
      <c r="B8" s="34"/>
      <c r="C8" s="34"/>
      <c r="D8" s="34"/>
      <c r="E8" s="34"/>
      <c r="F8" s="34"/>
      <c r="G8" s="34"/>
      <c r="H8" s="35"/>
    </row>
    <row r="9" spans="1:8" ht="125.25" customHeight="1">
      <c r="A9" s="7" t="s">
        <v>8</v>
      </c>
      <c r="B9" s="8" t="s">
        <v>17</v>
      </c>
      <c r="C9" s="8" t="s">
        <v>25</v>
      </c>
      <c r="D9" s="12">
        <v>22000</v>
      </c>
      <c r="E9" s="12">
        <v>20000</v>
      </c>
      <c r="F9" s="13">
        <f aca="true" t="shared" si="0" ref="F9:F14">E9/D9</f>
        <v>0.9090909090909091</v>
      </c>
      <c r="G9" s="14">
        <v>20000</v>
      </c>
      <c r="H9" s="14">
        <v>20000</v>
      </c>
    </row>
    <row r="10" spans="1:8" ht="107.25" customHeight="1">
      <c r="A10" s="7" t="s">
        <v>9</v>
      </c>
      <c r="B10" s="8" t="s">
        <v>18</v>
      </c>
      <c r="C10" s="9" t="s">
        <v>26</v>
      </c>
      <c r="D10" s="12">
        <v>54800</v>
      </c>
      <c r="E10" s="10">
        <v>40000</v>
      </c>
      <c r="F10" s="13">
        <f t="shared" si="0"/>
        <v>0.7299270072992701</v>
      </c>
      <c r="G10" s="14">
        <v>40000</v>
      </c>
      <c r="H10" s="14">
        <v>40000</v>
      </c>
    </row>
    <row r="11" spans="1:8" ht="121.5" customHeight="1">
      <c r="A11" s="7" t="s">
        <v>10</v>
      </c>
      <c r="B11" s="8" t="s">
        <v>19</v>
      </c>
      <c r="C11" s="9" t="s">
        <v>20</v>
      </c>
      <c r="D11" s="12">
        <v>117510</v>
      </c>
      <c r="E11" s="12">
        <v>60000</v>
      </c>
      <c r="F11" s="13">
        <f t="shared" si="0"/>
        <v>0.5105948429920858</v>
      </c>
      <c r="G11" s="14">
        <v>60000</v>
      </c>
      <c r="H11" s="14">
        <v>60000</v>
      </c>
    </row>
    <row r="12" spans="1:8" ht="113.25" customHeight="1">
      <c r="A12" s="7" t="s">
        <v>11</v>
      </c>
      <c r="B12" s="8" t="s">
        <v>21</v>
      </c>
      <c r="C12" s="9" t="s">
        <v>27</v>
      </c>
      <c r="D12" s="12">
        <v>57187.12</v>
      </c>
      <c r="E12" s="10">
        <v>30000</v>
      </c>
      <c r="F12" s="11">
        <f t="shared" si="0"/>
        <v>0.5245936497588968</v>
      </c>
      <c r="G12" s="10">
        <v>30000</v>
      </c>
      <c r="H12" s="10">
        <v>30000</v>
      </c>
    </row>
    <row r="13" spans="1:8" ht="141.75" customHeight="1">
      <c r="A13" s="7" t="s">
        <v>12</v>
      </c>
      <c r="B13" s="8" t="s">
        <v>22</v>
      </c>
      <c r="C13" s="9" t="s">
        <v>23</v>
      </c>
      <c r="D13" s="12">
        <v>85400</v>
      </c>
      <c r="E13" s="12">
        <v>60000</v>
      </c>
      <c r="F13" s="11">
        <f t="shared" si="0"/>
        <v>0.702576112412178</v>
      </c>
      <c r="G13" s="14">
        <v>60000</v>
      </c>
      <c r="H13" s="14">
        <v>60000</v>
      </c>
    </row>
    <row r="14" spans="1:8" s="17" customFormat="1" ht="80.25" customHeight="1">
      <c r="A14" s="7" t="s">
        <v>13</v>
      </c>
      <c r="B14" s="15" t="s">
        <v>24</v>
      </c>
      <c r="C14" s="15" t="s">
        <v>43</v>
      </c>
      <c r="D14" s="16">
        <v>98424</v>
      </c>
      <c r="E14" s="16">
        <v>70000</v>
      </c>
      <c r="F14" s="11">
        <f t="shared" si="0"/>
        <v>0.7112086482971633</v>
      </c>
      <c r="G14" s="16">
        <v>70000</v>
      </c>
      <c r="H14" s="16">
        <v>70000</v>
      </c>
    </row>
    <row r="15" spans="1:8" s="17" customFormat="1" ht="13.5">
      <c r="A15" s="36" t="s">
        <v>54</v>
      </c>
      <c r="B15" s="37"/>
      <c r="C15" s="37"/>
      <c r="D15" s="37"/>
      <c r="E15" s="37"/>
      <c r="F15" s="37"/>
      <c r="G15" s="37"/>
      <c r="H15" s="38"/>
    </row>
    <row r="16" spans="1:8" s="17" customFormat="1" ht="89.25">
      <c r="A16" s="7" t="s">
        <v>14</v>
      </c>
      <c r="B16" s="15" t="s">
        <v>55</v>
      </c>
      <c r="C16" s="15" t="s">
        <v>53</v>
      </c>
      <c r="D16" s="16">
        <v>4500</v>
      </c>
      <c r="E16" s="16">
        <v>4200</v>
      </c>
      <c r="F16" s="11">
        <f>E16/D16</f>
        <v>0.9333333333333333</v>
      </c>
      <c r="G16" s="16">
        <v>4200</v>
      </c>
      <c r="H16" s="16">
        <v>4200</v>
      </c>
    </row>
    <row r="17" spans="1:8" s="17" customFormat="1" ht="12.75">
      <c r="A17" s="7" t="s">
        <v>37</v>
      </c>
      <c r="B17" s="21" t="s">
        <v>37</v>
      </c>
      <c r="C17" s="21" t="s">
        <v>37</v>
      </c>
      <c r="D17" s="21" t="s">
        <v>37</v>
      </c>
      <c r="E17" s="21" t="s">
        <v>37</v>
      </c>
      <c r="F17" s="21" t="s">
        <v>37</v>
      </c>
      <c r="G17" s="21" t="s">
        <v>37</v>
      </c>
      <c r="H17" s="32">
        <v>284200</v>
      </c>
    </row>
    <row r="18" s="17" customFormat="1" ht="12.75"/>
  </sheetData>
  <mergeCells count="7">
    <mergeCell ref="A8:H8"/>
    <mergeCell ref="A15:H15"/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" sqref="F1:G1"/>
    </sheetView>
  </sheetViews>
  <sheetFormatPr defaultColWidth="9.00390625" defaultRowHeight="12.75"/>
  <cols>
    <col min="1" max="1" width="5.00390625" style="0" customWidth="1"/>
    <col min="2" max="2" width="25.25390625" style="0" customWidth="1"/>
    <col min="3" max="3" width="39.625" style="0" customWidth="1"/>
    <col min="4" max="4" width="12.625" style="0" customWidth="1"/>
    <col min="5" max="5" width="11.375" style="0" customWidth="1"/>
    <col min="6" max="6" width="13.25390625" style="0" customWidth="1"/>
    <col min="7" max="7" width="21.625" style="0" customWidth="1"/>
  </cols>
  <sheetData>
    <row r="1" spans="1:7" ht="90" customHeight="1">
      <c r="A1" s="1"/>
      <c r="B1" s="2"/>
      <c r="C1" s="2"/>
      <c r="D1" s="1"/>
      <c r="E1" s="3"/>
      <c r="F1" s="42" t="s">
        <v>57</v>
      </c>
      <c r="G1" s="42"/>
    </row>
    <row r="2" spans="1:7" ht="15.75" customHeight="1">
      <c r="A2" s="43" t="s">
        <v>51</v>
      </c>
      <c r="B2" s="43"/>
      <c r="C2" s="43"/>
      <c r="D2" s="43"/>
      <c r="E2" s="43"/>
      <c r="F2" s="43"/>
      <c r="G2" s="43"/>
    </row>
    <row r="3" spans="1:7" ht="15.75">
      <c r="A3" s="44" t="s">
        <v>29</v>
      </c>
      <c r="B3" s="44"/>
      <c r="C3" s="44"/>
      <c r="D3" s="44"/>
      <c r="E3" s="44"/>
      <c r="F3" s="44"/>
      <c r="G3" s="44"/>
    </row>
    <row r="4" spans="1:7" ht="76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30</v>
      </c>
    </row>
    <row r="5" spans="1:7" ht="12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6" t="s">
        <v>14</v>
      </c>
    </row>
    <row r="6" spans="1:7" ht="14.25">
      <c r="A6" s="45" t="s">
        <v>16</v>
      </c>
      <c r="B6" s="46"/>
      <c r="C6" s="46"/>
      <c r="D6" s="46"/>
      <c r="E6" s="46"/>
      <c r="F6" s="46"/>
      <c r="G6" s="47"/>
    </row>
    <row r="7" spans="1:7" ht="12.75" customHeight="1">
      <c r="A7" s="39" t="s">
        <v>45</v>
      </c>
      <c r="B7" s="40"/>
      <c r="C7" s="40"/>
      <c r="D7" s="40"/>
      <c r="E7" s="40"/>
      <c r="F7" s="40"/>
      <c r="G7" s="41"/>
    </row>
    <row r="8" spans="1:7" s="22" customFormat="1" ht="89.25">
      <c r="A8" s="8" t="s">
        <v>8</v>
      </c>
      <c r="B8" s="8" t="s">
        <v>31</v>
      </c>
      <c r="C8" s="8" t="s">
        <v>33</v>
      </c>
      <c r="D8" s="12">
        <v>30000</v>
      </c>
      <c r="E8" s="12">
        <v>15000</v>
      </c>
      <c r="F8" s="23">
        <f>E8/D8</f>
        <v>0.5</v>
      </c>
      <c r="G8" s="24" t="s">
        <v>44</v>
      </c>
    </row>
    <row r="9" spans="1:7" ht="114.75">
      <c r="A9" s="7" t="s">
        <v>9</v>
      </c>
      <c r="B9" s="8" t="s">
        <v>32</v>
      </c>
      <c r="C9" s="9" t="s">
        <v>34</v>
      </c>
      <c r="D9" s="12">
        <v>68500</v>
      </c>
      <c r="E9" s="12">
        <v>62000</v>
      </c>
      <c r="F9" s="13">
        <f>E9/D9</f>
        <v>0.9051094890510949</v>
      </c>
      <c r="G9" s="24" t="s">
        <v>49</v>
      </c>
    </row>
    <row r="10" spans="1:7" ht="102">
      <c r="A10" s="7" t="s">
        <v>10</v>
      </c>
      <c r="B10" s="8" t="s">
        <v>35</v>
      </c>
      <c r="C10" s="9" t="s">
        <v>36</v>
      </c>
      <c r="D10" s="12">
        <v>267900</v>
      </c>
      <c r="E10" s="12">
        <v>222900</v>
      </c>
      <c r="F10" s="11">
        <f>E10/D10</f>
        <v>0.832026875699888</v>
      </c>
      <c r="G10" s="24" t="s">
        <v>50</v>
      </c>
    </row>
    <row r="11" spans="1:7" ht="12.75">
      <c r="A11" s="7" t="s">
        <v>37</v>
      </c>
      <c r="B11" s="18" t="s">
        <v>37</v>
      </c>
      <c r="C11" s="19" t="s">
        <v>37</v>
      </c>
      <c r="D11" s="20" t="s">
        <v>37</v>
      </c>
      <c r="E11" s="20" t="s">
        <v>37</v>
      </c>
      <c r="F11" s="21" t="s">
        <v>37</v>
      </c>
      <c r="G11" s="21" t="s">
        <v>37</v>
      </c>
    </row>
  </sheetData>
  <mergeCells count="5">
    <mergeCell ref="A7:G7"/>
    <mergeCell ref="F1:G1"/>
    <mergeCell ref="A2:G2"/>
    <mergeCell ref="A3:G3"/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6.00390625" style="0" customWidth="1"/>
    <col min="2" max="2" width="26.625" style="0" customWidth="1"/>
    <col min="3" max="3" width="40.375" style="0" customWidth="1"/>
    <col min="6" max="6" width="13.125" style="0" customWidth="1"/>
    <col min="7" max="7" width="11.00390625" style="0" customWidth="1"/>
    <col min="8" max="8" width="11.375" style="0" customWidth="1"/>
  </cols>
  <sheetData>
    <row r="1" spans="1:8" ht="80.25" customHeight="1">
      <c r="A1" s="1"/>
      <c r="B1" s="2"/>
      <c r="C1" s="2"/>
      <c r="D1" s="1"/>
      <c r="E1" s="3"/>
      <c r="F1" s="42" t="s">
        <v>58</v>
      </c>
      <c r="G1" s="42"/>
      <c r="H1" s="42"/>
    </row>
    <row r="2" spans="1:8" ht="15">
      <c r="A2" s="51" t="s">
        <v>16</v>
      </c>
      <c r="B2" s="52"/>
      <c r="C2" s="52"/>
      <c r="D2" s="52"/>
      <c r="E2" s="52"/>
      <c r="F2" s="52"/>
      <c r="G2" s="52"/>
      <c r="H2" s="52"/>
    </row>
    <row r="3" spans="1:8" ht="14.25">
      <c r="A3" s="53" t="s">
        <v>46</v>
      </c>
      <c r="B3" s="53"/>
      <c r="C3" s="53"/>
      <c r="D3" s="53"/>
      <c r="E3" s="53"/>
      <c r="F3" s="53"/>
      <c r="G3" s="53"/>
      <c r="H3" s="53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76.5">
      <c r="A5" s="4" t="s">
        <v>38</v>
      </c>
      <c r="B5" s="4" t="s">
        <v>2</v>
      </c>
      <c r="C5" s="4" t="s">
        <v>3</v>
      </c>
      <c r="D5" s="4" t="s">
        <v>4</v>
      </c>
      <c r="E5" s="4" t="s">
        <v>39</v>
      </c>
      <c r="F5" s="4" t="s">
        <v>6</v>
      </c>
      <c r="G5" s="4" t="s">
        <v>7</v>
      </c>
      <c r="H5" s="4" t="s">
        <v>47</v>
      </c>
    </row>
    <row r="6" spans="1:8" ht="12.75">
      <c r="A6" s="25" t="s">
        <v>8</v>
      </c>
      <c r="B6" s="25" t="s">
        <v>9</v>
      </c>
      <c r="C6" s="25" t="s">
        <v>10</v>
      </c>
      <c r="D6" s="25" t="s">
        <v>11</v>
      </c>
      <c r="E6" s="25" t="s">
        <v>12</v>
      </c>
      <c r="F6" s="25" t="s">
        <v>13</v>
      </c>
      <c r="G6" s="25" t="s">
        <v>14</v>
      </c>
      <c r="H6" s="8" t="s">
        <v>15</v>
      </c>
    </row>
    <row r="7" spans="1:8" ht="12.75">
      <c r="A7" s="48" t="s">
        <v>45</v>
      </c>
      <c r="B7" s="49"/>
      <c r="C7" s="49"/>
      <c r="D7" s="49"/>
      <c r="E7" s="49"/>
      <c r="F7" s="49"/>
      <c r="G7" s="49"/>
      <c r="H7" s="50"/>
    </row>
    <row r="8" spans="1:8" ht="102">
      <c r="A8" s="26" t="s">
        <v>8</v>
      </c>
      <c r="B8" s="27" t="s">
        <v>41</v>
      </c>
      <c r="C8" s="28" t="s">
        <v>42</v>
      </c>
      <c r="D8" s="16">
        <v>99147.44</v>
      </c>
      <c r="E8" s="16">
        <v>69250</v>
      </c>
      <c r="F8" s="29">
        <f>E8/D8</f>
        <v>0.6984547457806273</v>
      </c>
      <c r="G8" s="30">
        <v>40000</v>
      </c>
      <c r="H8" s="16" t="s">
        <v>48</v>
      </c>
    </row>
    <row r="9" spans="1:8" ht="12.75">
      <c r="A9" s="21" t="s">
        <v>37</v>
      </c>
      <c r="B9" s="21" t="s">
        <v>37</v>
      </c>
      <c r="C9" s="21" t="s">
        <v>37</v>
      </c>
      <c r="D9" s="21" t="s">
        <v>37</v>
      </c>
      <c r="E9" s="21" t="s">
        <v>37</v>
      </c>
      <c r="F9" s="21" t="s">
        <v>37</v>
      </c>
      <c r="G9" s="21" t="s">
        <v>37</v>
      </c>
      <c r="H9" s="31" t="s">
        <v>37</v>
      </c>
    </row>
  </sheetData>
  <mergeCells count="5">
    <mergeCell ref="A7:H7"/>
    <mergeCell ref="F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Awzan</dc:creator>
  <cp:keywords/>
  <dc:description/>
  <cp:lastModifiedBy>UM</cp:lastModifiedBy>
  <cp:lastPrinted>2007-05-25T08:24:56Z</cp:lastPrinted>
  <dcterms:created xsi:type="dcterms:W3CDTF">2006-03-15T08:16:27Z</dcterms:created>
  <dcterms:modified xsi:type="dcterms:W3CDTF">2007-05-30T09:36:56Z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