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<sst xmlns="http://schemas.openxmlformats.org/spreadsheetml/2006/main" count="111" uniqueCount="85">
  <si>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 xml:space="preserve">Preliminarz wydatków z budżetu Miasta Poznania realizowanych przez Wydział Zdrowia i Spraw Społecznych </t>
  </si>
  <si>
    <t>Lp</t>
  </si>
  <si>
    <t>Wnioskodawca</t>
  </si>
  <si>
    <t>Projekt</t>
  </si>
  <si>
    <t>Kwota wnioskowana (w zł)</t>
  </si>
  <si>
    <t>Stosunek % kwoty wnioskowanej do całkowitego kosztu projektu</t>
  </si>
  <si>
    <t xml:space="preserve">Opinia Komisji  
(w zł)   </t>
  </si>
  <si>
    <t>1.</t>
  </si>
  <si>
    <t>2.</t>
  </si>
  <si>
    <t>3.</t>
  </si>
  <si>
    <t>4.</t>
  </si>
  <si>
    <t>5.</t>
  </si>
  <si>
    <t>6.</t>
  </si>
  <si>
    <t>7.</t>
  </si>
  <si>
    <t>8.</t>
  </si>
  <si>
    <t>Obszar: Profilaktyka i pomoc społeczna.</t>
  </si>
  <si>
    <t>Realizacja programów pomocy dziecku i rodzinie.</t>
  </si>
  <si>
    <t>9.</t>
  </si>
  <si>
    <t>10.</t>
  </si>
  <si>
    <t>11.</t>
  </si>
  <si>
    <t>12.</t>
  </si>
  <si>
    <t>13.</t>
  </si>
  <si>
    <t>14.</t>
  </si>
  <si>
    <t>Kwota przyznanej dotacji 
(w zł)</t>
  </si>
  <si>
    <t>Zgromadzenie Sióstr Albertynek Posługującym Ubogim
Prowincja Poznańska
ul. Ściegiennego 133
60 - 304 Poznań
ZSS.V/30201-402/06
wniosek rekomendowany przez Radę Osiedla Kopernika Raszyn</t>
  </si>
  <si>
    <t>Polski Komitet Pomocy Społecznej
Wielkopolski Zarząd Wojewódzki
Stowarzyszenie Charytatywne
ul. Krasińskiego 3/5
60 - 830 Poznań
ZSS.V/30201 - 399/06</t>
  </si>
  <si>
    <t>Instytut Małego Dziecka  
im. Astrid Lindgren 
ul. Botaniczna 2
60 - 586 Poznań
ZSS.V/30201 - 385/06</t>
  </si>
  <si>
    <t>Pogotowie Społeczne
ul. Bydgoska 6/7
61-123 Poznań
ZSS.V/30201-391/06</t>
  </si>
  <si>
    <t>Fundacja Świat bez Przemocy 
ul Prusa 6/4
60 - 816 Poznań
ZSS.V/30201 - 394/06</t>
  </si>
  <si>
    <t>Fundacja Familijny Poznań
ul. Staszica 15
60-526 Poznań
ZSS.V/30201-386/06</t>
  </si>
  <si>
    <t>Fundacja Głos Dla Życia
ul. Forteczna 3
61-362 Poznań
ZSS.V/30201-392/06</t>
  </si>
  <si>
    <t>Parafia Rzymskokatolicka   
pw. Św. Rodziny
ul. Promienista 131 
 60-142 Poznań
ZSS.V/30201-388/06
Wniosek rekomendowany przez Radę Osiedla Kopernika-Raszyn</t>
  </si>
  <si>
    <t>Parafia Rzymskokatolicka   
pw. Św. Rodziny
ul. Promienista 131 
 60-142 Poznań
ZSS.V/30201-395/06
Wniosek rekomendowany przez Radę Osiedla Kopernika-Raszyn</t>
  </si>
  <si>
    <t>Stowarzyszenie Pomocy Dzieciom 
i Rodzinom
Amici
os. Stare Żegrze 79/21
61-249 Poznań
ZSS.V/30201-390/06</t>
  </si>
  <si>
    <t>15.</t>
  </si>
  <si>
    <t>Załącznik Nr 2 do zarządzenia Nr...................../2006/P
 Prezydenta Miasta Poznania
z dnia...................................2006 r.</t>
  </si>
  <si>
    <t>Kwota przyznanej dotacji (w zł)</t>
  </si>
  <si>
    <t>Obszar: Profilaktyka i pomoc społeczna</t>
  </si>
  <si>
    <t>Całkowity koszt projektu 
(w zł)</t>
  </si>
  <si>
    <t>Stowarzyszenie Pomocy Rodzinie
"Szczęśliwy Dom"
ul. Piękna 36a/5
60-591 Poznań 
ZSS.V/30201-396/06</t>
  </si>
  <si>
    <t>Fundacja Pomocy Samotnej Matce "PRO-VITA"
ul. Św Marii Magdaleny 12
61-249 Poznań
ZSS.V/30201-398/06</t>
  </si>
  <si>
    <t>Oferty, które odpadły ze względów formalnych</t>
  </si>
  <si>
    <t>"Szczęśliwy Dom"
kontynuacja programu pomocowego dla rodzin w ramach grup wsparcia
Termin realizacji: 
od 01.01.2007r.do 31.12.2007r.
Liczba odbiorców: 60</t>
  </si>
  <si>
    <t xml:space="preserve"> </t>
  </si>
  <si>
    <t>Świetlica Środowiskowa 
"Na Pięterku"
Termin realizacji: 
od 01.01.2007r.do 31.12.2007r.
Liczba odbiorców: 20</t>
  </si>
  <si>
    <t>Stowarzyszenie Lokalne 
Salezjańskiej Organizacji Sportowej 
DON BOSCO
ul. Kolejowa 32
60 - 715 Poznań
ZSS.V/30201 - 387/06
Rekomendacja Rady Osiedla św.
Łazarza</t>
  </si>
  <si>
    <t>Lepszy Start - Wyrównywanie szans życiowych 
i edukacyjnych małych dzieci pochodzących ze środowisk zaniedbanych
Termin realizacji: 
od 01.01.2007r. do 31.12.2007r.
Liczba odbiorców: liczba rodzin: 50
                           liczba dzieci: 50</t>
  </si>
  <si>
    <t>Punkt wsparcia rodzin "Jawor"
Termin realizacji: 
od 01.01.2007r. do 31.12.2007r.
Liczba odbiorców:15 rodzin
                       oraz 20 dzieci</t>
  </si>
  <si>
    <t>Zapewnienie środowiskowego wsparcia rodzinom i osobom samotnym przez organizację spotkań świątecznych
Termin realizacji: 
od 01.11.2007r. do 31.12.2007r.
Liczba odbiorców: 220 osób</t>
  </si>
  <si>
    <t xml:space="preserve">Młodość na 5
Termin realizacji: 
od 01.01.2007r.do 31.12.2007r.
Liczba odbiorców: 420 osób </t>
  </si>
  <si>
    <t xml:space="preserve">Program terapeutyczny dla rodzin niewydolnych wychowawczo-współpraca z Sądem Rejonowym VII i IX Wydziałem Rodzinnym i Nieletnich w Poznaniu
Termin realizacji: 
od 01.01.2007r. do 31.12.2007r.
Liczba odbiorców: 18 rodzin
</t>
  </si>
  <si>
    <t>Dom Zakonny
Towarzystwa Salezjańskiego
Niepokalanego Serca NMP
ul. Pszczelna 20 
261-658 Poznań
ZSS.V/30201-401/06</t>
  </si>
  <si>
    <t>Budowanie systemu wsparcia dziecka i rodziny.
Termin realizacji: 
od 01.01.2007r.do 31.12.2007r.
Liczba odbiorców - 200 osób</t>
  </si>
  <si>
    <t>Terenowy Komitet Ochrony 
Praw Dziecka
ul. Garbary 97/8
61-757 Poznań
ZSS.V/30201-389/06</t>
  </si>
  <si>
    <t xml:space="preserve">"Lepszym być" 
Termin realizacji: 
od 01.01.2007r.do 31.12.2007r.
Liczba odbiorców: 170 dzieci </t>
  </si>
  <si>
    <t>Prowadzenie poradni rodzinnej oraz punktu wsparcia dla rodzin w sytuacji kryzysowej, ze szczególnym uwzględnieniem rodzin wielodzietnych
Termin realizacji: 
od 01.01.2007r. do 31.12.2007r.
Liczba odbiorców: 25 rodzin
                         oraz 50 dzieci</t>
  </si>
  <si>
    <t>Pracownia Umiejętności AMICI - Psychologiczny Punkt Wsparcia Dziecka i Rodziny AMICI 
Termin realizacji: 
od 01.01.2007r. do 31.12.2007r.
Liczba odbiorców: 50 osób</t>
  </si>
  <si>
    <t>Organizacja wypoczynku wiosenno - letniego dla dzieci i młodzieży.
Termin realizacji: 
od 01.06.2007r. do 30.09.2007r.
Liczba odbiorców: 50-80 osób</t>
  </si>
  <si>
    <t>Stowarzyszenie Rodzin Katolickich
ul. Fredry 11
61-701 Poznań
ZSS.V/30201-397/06
Wniosek rekomendowany przez Radę Osiedla "Targowego"</t>
  </si>
  <si>
    <t>Stowarzyszenie Pomocy w Problemach Życiowych
ul. Różana 5/7
61-577 Poznań
ZSS.V/30201-400/06</t>
  </si>
  <si>
    <t xml:space="preserve">NASZA CHATA
Ośrodek Wsparcia Dla Rodzin w Trudnych Sytuacjach Życiowych
Termin realizacji:
 od 01.01.2007r. do 31.12.2007r
Liczba odbiorców: 50 rodzin </t>
  </si>
  <si>
    <t xml:space="preserve">Ochrona dzieci przed zagrożeniami patologią 
"Ogród na Kolejowej"
Termin realizacji: 
od 01.01.2007r. do 31.12.2007r.
Liczba odbiorców: ok. 80 dzieci </t>
  </si>
  <si>
    <t>Integracja rodzin poprzez organizację Śniadania Wielkanocnego i Wieczerzy Wigilijnej.
Termin realizacji: 
od 01.01.2007r. do 31.12.2007r.
Liczba odbiorców: 
  Śniadanie Wielkanocne - 300 osób
Wieczerza Wigilijna - 400 osób</t>
  </si>
  <si>
    <t>Organizacja wypoczynku wiosenno - letniego dla dzieci i młodzieży w trudnej sytuacji życiowej
Termin realizacji: 
od 01.05.2007r. do 31.08.2007r.
Liczba odbiorców: 150 osób</t>
  </si>
  <si>
    <t>16.</t>
  </si>
  <si>
    <t>17.</t>
  </si>
  <si>
    <t>Punkt konsultacyjno-psychologiczny dla dzieci, młodzieży i ich rodzin z centrum miasta.
Termin realizacji: 01.01.2007r.-31.12.2007r.
Liczba odbiorców: 40 miejsc</t>
  </si>
  <si>
    <t>Realizacja programu pomocowego dla rodzin w ramach grup wsparcia
Termin realizacji: od 1.01.2007r. - 31.12.2007r.                                                                                      
Liczba odbiorców: 32 miejsca</t>
  </si>
  <si>
    <t>Stowarzyszenie Pomocy Rodzinie "Szczęśliwy Dom"
ul. Piękna 36a/5
60-591 Poznań
ZSS.V/30201-602/06</t>
  </si>
  <si>
    <t>Parafia Rzymskokatolicka pw.Św. Marcina-Oratorium "Tęcza"
ul. Św. Marcin 13
61-803 Poznań
ZSS.V/30201-580/06</t>
  </si>
  <si>
    <t>w okresie od 01.01.2007r. do 31.12.2007 r.z Działu 852 Rozdz. 85295 -  "Pozostała działalność"</t>
  </si>
  <si>
    <t>18.</t>
  </si>
  <si>
    <t>Parafia Rzymsko-Katolicka
p.w.św. Wawrzyńca
ul. Przybyszewskiego 30
60-959 Poznań
ZSS.V/30201-69/07</t>
  </si>
  <si>
    <t>19.</t>
  </si>
  <si>
    <t>Stowarzyszenie Rodzin Katolickich
Archidiecezji Poznańskiej
ul. Fredry 11
61-701 Poznań
ZSS.V/30201-77/07</t>
  </si>
  <si>
    <t>Organizacja wypoczynku letniego dla dzieci z terenu osiedla Jeżyce i Grunwald
Termin realizacji : od 01.06.2007r. - 31.12.2007r.
Liczba odbiorców: 90 miejsc</t>
  </si>
  <si>
    <t>20.</t>
  </si>
  <si>
    <t>Fundacja im. Ojca Honoriusza Kowalczyka
ul. Kościuszki 99
61-716 Poznań
ZSS.V/30201-74/07</t>
  </si>
  <si>
    <t>Pomoc osobom poszkodowanym przez działalność kultów destrukcyjnych
Termin realizacji : od 01.06.2007r. - 31.12.2007r.
Liczba odbiorców: 300 osób</t>
  </si>
  <si>
    <t>Budowanie systemu wsparcia dziecka i rodziny
Termin realizacji : od 01.09.2007r. - 31.12.2007r.
Liczba odbiorców:40 rodzin</t>
  </si>
  <si>
    <t>Pomoc psychologiczna dla dzieci, młodzieży i ich rodzin 
Termin realizacji: 
od 01.01.2007r. do 31.12.2007r.
Liczba odbiorców:32 osoby oraz 21 rodzin</t>
  </si>
  <si>
    <t>III EDYCJA</t>
  </si>
  <si>
    <t>II EDYCJA</t>
  </si>
  <si>
    <t>I EDYCJA</t>
  </si>
  <si>
    <t>Załącznik Nr 1 do zarządzenia Nr 407/2007/P
 Prezydenta Miasta Poznania
z dnia 4.06.2007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</si>
</sst>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0" fontId="7" fillId="0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0" fontId="7" fillId="0" borderId="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32">
      <selection activeCell="F1" sqref="F1:H1"/>
    </sheetView>
  </sheetViews>
  <sheetFormatPr defaultColWidth="9.140625" defaultRowHeight="12.75"/>
  <cols>
    <col min="1" max="1" width="4.421875" style="0" customWidth="1"/>
    <col min="2" max="2" width="27.140625" style="0" customWidth="1"/>
    <col min="3" max="3" width="33.00390625" style="0" customWidth="1"/>
    <col min="4" max="4" width="9.28125" style="0" customWidth="1"/>
    <col min="5" max="5" width="9.421875" style="0" customWidth="1"/>
    <col min="6" max="6" width="10.421875" style="0" customWidth="1"/>
    <col min="7" max="7" width="10.8515625" style="0" customWidth="1"/>
    <col min="8" max="8" width="12.00390625" style="0" customWidth="1"/>
  </cols>
  <sheetData>
    <row r="1" spans="1:8" ht="72.75" customHeight="1">
      <c r="A1" s="1"/>
      <c r="B1" s="2"/>
      <c r="C1" s="2"/>
      <c r="D1" s="1"/>
      <c r="E1" s="3"/>
      <c r="F1" s="49" t="s">
        <v>84</v>
      </c>
      <c r="G1" s="49"/>
      <c r="H1" s="49"/>
    </row>
    <row r="2" spans="1:8" ht="15.75">
      <c r="A2" s="50" t="s">
        <v>0</v>
      </c>
      <c r="B2" s="50"/>
      <c r="C2" s="50"/>
      <c r="D2" s="50"/>
      <c r="E2" s="50"/>
      <c r="F2" s="50"/>
      <c r="G2" s="50"/>
      <c r="H2" s="50"/>
    </row>
    <row r="3" spans="1:8" ht="15.75">
      <c r="A3" s="51" t="s">
        <v>70</v>
      </c>
      <c r="B3" s="51"/>
      <c r="C3" s="51"/>
      <c r="D3" s="51"/>
      <c r="E3" s="51"/>
      <c r="F3" s="51"/>
      <c r="G3" s="51"/>
      <c r="H3" s="51"/>
    </row>
    <row r="4" spans="1:8" ht="89.25">
      <c r="A4" s="4" t="s">
        <v>1</v>
      </c>
      <c r="B4" s="4" t="s">
        <v>2</v>
      </c>
      <c r="C4" s="4" t="s">
        <v>3</v>
      </c>
      <c r="D4" s="4" t="s">
        <v>38</v>
      </c>
      <c r="E4" s="4" t="s">
        <v>4</v>
      </c>
      <c r="F4" s="4" t="s">
        <v>5</v>
      </c>
      <c r="G4" s="4" t="s">
        <v>6</v>
      </c>
      <c r="H4" s="4" t="s">
        <v>23</v>
      </c>
    </row>
    <row r="5" spans="1:8" ht="12.7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6" t="s">
        <v>14</v>
      </c>
    </row>
    <row r="6" spans="1:8" ht="14.25">
      <c r="A6" s="52" t="s">
        <v>15</v>
      </c>
      <c r="B6" s="53"/>
      <c r="C6" s="53"/>
      <c r="D6" s="53"/>
      <c r="E6" s="53"/>
      <c r="F6" s="53"/>
      <c r="G6" s="53"/>
      <c r="H6" s="54"/>
    </row>
    <row r="7" spans="1:8" ht="12.75">
      <c r="A7" s="46" t="s">
        <v>16</v>
      </c>
      <c r="B7" s="47"/>
      <c r="C7" s="47"/>
      <c r="D7" s="47"/>
      <c r="E7" s="47"/>
      <c r="F7" s="47"/>
      <c r="G7" s="47"/>
      <c r="H7" s="48"/>
    </row>
    <row r="8" spans="1:8" ht="14.25">
      <c r="A8" s="27"/>
      <c r="B8" s="28"/>
      <c r="C8" s="44" t="s">
        <v>83</v>
      </c>
      <c r="D8" s="28"/>
      <c r="E8" s="28"/>
      <c r="F8" s="28"/>
      <c r="G8" s="28"/>
      <c r="H8" s="29"/>
    </row>
    <row r="9" spans="1:8" ht="89.25">
      <c r="A9" s="7" t="s">
        <v>7</v>
      </c>
      <c r="B9" s="8" t="s">
        <v>51</v>
      </c>
      <c r="C9" s="9" t="s">
        <v>49</v>
      </c>
      <c r="D9" s="10">
        <v>63500</v>
      </c>
      <c r="E9" s="10">
        <v>30000</v>
      </c>
      <c r="F9" s="11">
        <f>E9/D9</f>
        <v>0.47244094488188976</v>
      </c>
      <c r="G9" s="12">
        <v>30000</v>
      </c>
      <c r="H9" s="12">
        <v>30000</v>
      </c>
    </row>
    <row r="10" spans="1:8" ht="76.5">
      <c r="A10" s="7" t="s">
        <v>8</v>
      </c>
      <c r="B10" s="8" t="s">
        <v>53</v>
      </c>
      <c r="C10" s="8" t="s">
        <v>52</v>
      </c>
      <c r="D10" s="13">
        <v>81916</v>
      </c>
      <c r="E10" s="13">
        <v>50000</v>
      </c>
      <c r="F10" s="11">
        <f aca="true" t="shared" si="0" ref="F10:F23">E10/D10</f>
        <v>0.6103813662776503</v>
      </c>
      <c r="G10" s="15">
        <v>50000</v>
      </c>
      <c r="H10" s="15">
        <v>50000</v>
      </c>
    </row>
    <row r="11" spans="1:8" ht="114.75">
      <c r="A11" s="7" t="s">
        <v>9</v>
      </c>
      <c r="B11" s="8" t="s">
        <v>24</v>
      </c>
      <c r="C11" s="9" t="s">
        <v>62</v>
      </c>
      <c r="D11" s="13">
        <v>13000</v>
      </c>
      <c r="E11" s="10">
        <v>5000</v>
      </c>
      <c r="F11" s="11">
        <f t="shared" si="0"/>
        <v>0.38461538461538464</v>
      </c>
      <c r="G11" s="15">
        <v>5000</v>
      </c>
      <c r="H11" s="15">
        <v>5000</v>
      </c>
    </row>
    <row r="12" spans="1:8" ht="89.25">
      <c r="A12" s="7" t="s">
        <v>10</v>
      </c>
      <c r="B12" s="8" t="s">
        <v>25</v>
      </c>
      <c r="C12" s="9" t="s">
        <v>54</v>
      </c>
      <c r="D12" s="13">
        <v>23200</v>
      </c>
      <c r="E12" s="13">
        <v>20000</v>
      </c>
      <c r="F12" s="11">
        <f t="shared" si="0"/>
        <v>0.8620689655172413</v>
      </c>
      <c r="G12" s="15">
        <v>20000</v>
      </c>
      <c r="H12" s="15">
        <v>20000</v>
      </c>
    </row>
    <row r="13" spans="1:8" ht="127.5">
      <c r="A13" s="7" t="s">
        <v>11</v>
      </c>
      <c r="B13" s="8" t="s">
        <v>45</v>
      </c>
      <c r="C13" s="9" t="s">
        <v>61</v>
      </c>
      <c r="D13" s="13">
        <v>7500</v>
      </c>
      <c r="E13" s="13">
        <v>6000</v>
      </c>
      <c r="F13" s="11">
        <f t="shared" si="0"/>
        <v>0.8</v>
      </c>
      <c r="G13" s="13">
        <v>6000</v>
      </c>
      <c r="H13" s="13">
        <v>6000</v>
      </c>
    </row>
    <row r="14" spans="1:8" ht="114.75">
      <c r="A14" s="7" t="s">
        <v>12</v>
      </c>
      <c r="B14" s="8" t="s">
        <v>26</v>
      </c>
      <c r="C14" s="9" t="s">
        <v>46</v>
      </c>
      <c r="D14" s="13">
        <v>32860</v>
      </c>
      <c r="E14" s="10">
        <v>23000</v>
      </c>
      <c r="F14" s="11">
        <f t="shared" si="0"/>
        <v>0.699939135727328</v>
      </c>
      <c r="G14" s="10">
        <v>23000</v>
      </c>
      <c r="H14" s="10">
        <v>23000</v>
      </c>
    </row>
    <row r="15" spans="1:8" ht="63.75">
      <c r="A15" s="7" t="s">
        <v>13</v>
      </c>
      <c r="B15" s="16" t="s">
        <v>27</v>
      </c>
      <c r="C15" s="9" t="s">
        <v>47</v>
      </c>
      <c r="D15" s="13">
        <v>11928</v>
      </c>
      <c r="E15" s="13">
        <v>10000</v>
      </c>
      <c r="F15" s="11">
        <f t="shared" si="0"/>
        <v>0.8383635144198525</v>
      </c>
      <c r="G15" s="13">
        <v>10000</v>
      </c>
      <c r="H15" s="13">
        <v>10000</v>
      </c>
    </row>
    <row r="16" spans="1:8" ht="102">
      <c r="A16" s="7" t="s">
        <v>14</v>
      </c>
      <c r="B16" s="8" t="s">
        <v>28</v>
      </c>
      <c r="C16" s="9" t="s">
        <v>50</v>
      </c>
      <c r="D16" s="13">
        <v>18300</v>
      </c>
      <c r="E16" s="13">
        <v>15000</v>
      </c>
      <c r="F16" s="11">
        <f t="shared" si="0"/>
        <v>0.819672131147541</v>
      </c>
      <c r="G16" s="15">
        <v>15000</v>
      </c>
      <c r="H16" s="15">
        <v>15000</v>
      </c>
    </row>
    <row r="17" spans="1:8" ht="63.75">
      <c r="A17" s="7" t="s">
        <v>17</v>
      </c>
      <c r="B17" s="17" t="s">
        <v>29</v>
      </c>
      <c r="C17" s="17" t="s">
        <v>80</v>
      </c>
      <c r="D17" s="13">
        <v>46040</v>
      </c>
      <c r="E17" s="13">
        <v>40000</v>
      </c>
      <c r="F17" s="11">
        <f t="shared" si="0"/>
        <v>0.8688097306689835</v>
      </c>
      <c r="G17" s="13">
        <v>40000</v>
      </c>
      <c r="H17" s="13">
        <v>40000</v>
      </c>
    </row>
    <row r="18" spans="1:8" ht="102">
      <c r="A18" s="7" t="s">
        <v>18</v>
      </c>
      <c r="B18" s="17" t="s">
        <v>30</v>
      </c>
      <c r="C18" s="17" t="s">
        <v>55</v>
      </c>
      <c r="D18" s="13">
        <v>45900</v>
      </c>
      <c r="E18" s="13">
        <v>35000</v>
      </c>
      <c r="F18" s="11">
        <f t="shared" si="0"/>
        <v>0.7625272331154684</v>
      </c>
      <c r="G18" s="13">
        <v>35000</v>
      </c>
      <c r="H18" s="13">
        <v>35000</v>
      </c>
    </row>
    <row r="19" spans="1:8" ht="102">
      <c r="A19" s="7" t="s">
        <v>19</v>
      </c>
      <c r="B19" s="17" t="s">
        <v>31</v>
      </c>
      <c r="C19" s="17" t="s">
        <v>63</v>
      </c>
      <c r="D19" s="18">
        <v>8500</v>
      </c>
      <c r="E19" s="18">
        <v>6000</v>
      </c>
      <c r="F19" s="11">
        <f t="shared" si="0"/>
        <v>0.7058823529411765</v>
      </c>
      <c r="G19" s="18">
        <v>6000</v>
      </c>
      <c r="H19" s="18">
        <v>6000</v>
      </c>
    </row>
    <row r="20" spans="1:8" ht="102">
      <c r="A20" s="7" t="s">
        <v>20</v>
      </c>
      <c r="B20" s="17" t="s">
        <v>32</v>
      </c>
      <c r="C20" s="17" t="s">
        <v>48</v>
      </c>
      <c r="D20" s="18">
        <v>8500</v>
      </c>
      <c r="E20" s="18">
        <v>6000</v>
      </c>
      <c r="F20" s="11">
        <f t="shared" si="0"/>
        <v>0.7058823529411765</v>
      </c>
      <c r="G20" s="18">
        <v>6000</v>
      </c>
      <c r="H20" s="18">
        <v>6000</v>
      </c>
    </row>
    <row r="21" spans="1:8" ht="89.25">
      <c r="A21" s="7" t="s">
        <v>21</v>
      </c>
      <c r="B21" s="17" t="s">
        <v>33</v>
      </c>
      <c r="C21" s="17" t="s">
        <v>56</v>
      </c>
      <c r="D21" s="18">
        <v>15980</v>
      </c>
      <c r="E21" s="18">
        <v>10000</v>
      </c>
      <c r="F21" s="11">
        <f t="shared" si="0"/>
        <v>0.6257822277847309</v>
      </c>
      <c r="G21" s="18">
        <v>10000</v>
      </c>
      <c r="H21" s="18">
        <v>10000</v>
      </c>
    </row>
    <row r="22" spans="1:8" ht="102">
      <c r="A22" s="7" t="s">
        <v>22</v>
      </c>
      <c r="B22" s="17" t="s">
        <v>58</v>
      </c>
      <c r="C22" s="17" t="s">
        <v>57</v>
      </c>
      <c r="D22" s="18">
        <v>27000</v>
      </c>
      <c r="E22" s="18">
        <v>20000</v>
      </c>
      <c r="F22" s="11">
        <f t="shared" si="0"/>
        <v>0.7407407407407407</v>
      </c>
      <c r="G22" s="18">
        <v>20000</v>
      </c>
      <c r="H22" s="18">
        <v>20000</v>
      </c>
    </row>
    <row r="23" spans="1:8" ht="76.5">
      <c r="A23" s="30" t="s">
        <v>34</v>
      </c>
      <c r="B23" s="31" t="s">
        <v>59</v>
      </c>
      <c r="C23" s="31" t="s">
        <v>60</v>
      </c>
      <c r="D23" s="32">
        <v>30520</v>
      </c>
      <c r="E23" s="32">
        <v>24000</v>
      </c>
      <c r="F23" s="33">
        <f t="shared" si="0"/>
        <v>0.7863695937090432</v>
      </c>
      <c r="G23" s="32">
        <v>24000</v>
      </c>
      <c r="H23" s="32">
        <v>24000</v>
      </c>
    </row>
    <row r="24" spans="1:8" ht="13.5">
      <c r="A24" s="38"/>
      <c r="B24" s="39"/>
      <c r="C24" s="45" t="s">
        <v>82</v>
      </c>
      <c r="D24" s="40"/>
      <c r="E24" s="40"/>
      <c r="F24" s="41"/>
      <c r="G24" s="40"/>
      <c r="H24" s="42"/>
    </row>
    <row r="25" spans="1:8" ht="76.5">
      <c r="A25" s="43" t="s">
        <v>64</v>
      </c>
      <c r="B25" s="35" t="s">
        <v>69</v>
      </c>
      <c r="C25" s="35" t="s">
        <v>66</v>
      </c>
      <c r="D25" s="36">
        <v>39200</v>
      </c>
      <c r="E25" s="36">
        <v>32400</v>
      </c>
      <c r="F25" s="37">
        <v>0.8265</v>
      </c>
      <c r="G25" s="36">
        <v>32400</v>
      </c>
      <c r="H25" s="36">
        <v>32400</v>
      </c>
    </row>
    <row r="26" spans="1:8" ht="76.5">
      <c r="A26" s="30" t="s">
        <v>65</v>
      </c>
      <c r="B26" s="31" t="s">
        <v>68</v>
      </c>
      <c r="C26" s="31" t="s">
        <v>67</v>
      </c>
      <c r="D26" s="32">
        <v>22298</v>
      </c>
      <c r="E26" s="32">
        <v>20000</v>
      </c>
      <c r="F26" s="33">
        <v>0.8969</v>
      </c>
      <c r="G26" s="32">
        <v>20000</v>
      </c>
      <c r="H26" s="32">
        <v>20000</v>
      </c>
    </row>
    <row r="27" spans="1:8" ht="13.5">
      <c r="A27" s="38"/>
      <c r="B27" s="39"/>
      <c r="C27" s="45" t="s">
        <v>81</v>
      </c>
      <c r="D27" s="40"/>
      <c r="E27" s="40"/>
      <c r="F27" s="41"/>
      <c r="G27" s="40"/>
      <c r="H27" s="42"/>
    </row>
    <row r="28" spans="1:8" ht="78" customHeight="1">
      <c r="A28" s="34" t="s">
        <v>71</v>
      </c>
      <c r="B28" s="35" t="s">
        <v>72</v>
      </c>
      <c r="C28" s="35" t="s">
        <v>75</v>
      </c>
      <c r="D28" s="36">
        <v>8500</v>
      </c>
      <c r="E28" s="36">
        <v>7000</v>
      </c>
      <c r="F28" s="37">
        <v>0.8235</v>
      </c>
      <c r="G28" s="36">
        <v>7000</v>
      </c>
      <c r="H28" s="36">
        <v>7000</v>
      </c>
    </row>
    <row r="29" spans="1:8" ht="85.5" customHeight="1">
      <c r="A29" s="23" t="s">
        <v>73</v>
      </c>
      <c r="B29" s="19" t="s">
        <v>74</v>
      </c>
      <c r="C29" s="19" t="s">
        <v>79</v>
      </c>
      <c r="D29" s="18">
        <v>5500</v>
      </c>
      <c r="E29" s="18">
        <v>3000</v>
      </c>
      <c r="F29" s="11">
        <v>0.5455</v>
      </c>
      <c r="G29" s="18">
        <v>3000</v>
      </c>
      <c r="H29" s="18">
        <v>3000</v>
      </c>
    </row>
    <row r="30" spans="1:8" ht="84.75" customHeight="1">
      <c r="A30" s="23" t="s">
        <v>76</v>
      </c>
      <c r="B30" s="19" t="s">
        <v>77</v>
      </c>
      <c r="C30" s="19" t="s">
        <v>78</v>
      </c>
      <c r="D30" s="18">
        <v>11452</v>
      </c>
      <c r="E30" s="18">
        <v>10000</v>
      </c>
      <c r="F30" s="11">
        <v>0.8732</v>
      </c>
      <c r="G30" s="18">
        <v>10000</v>
      </c>
      <c r="H30" s="18">
        <v>10000</v>
      </c>
    </row>
    <row r="31" spans="1:8" ht="12.75">
      <c r="A31" s="23"/>
      <c r="B31" s="24"/>
      <c r="C31" s="24"/>
      <c r="D31" s="25"/>
      <c r="E31" s="25"/>
      <c r="F31" s="26"/>
      <c r="G31" s="25"/>
      <c r="H31" s="25">
        <v>372400</v>
      </c>
    </row>
  </sheetData>
  <mergeCells count="5">
    <mergeCell ref="A7:H7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38.00390625" style="0" customWidth="1"/>
    <col min="4" max="4" width="14.7109375" style="0" customWidth="1"/>
    <col min="5" max="5" width="12.00390625" style="0" customWidth="1"/>
    <col min="6" max="6" width="12.140625" style="0" customWidth="1"/>
    <col min="8" max="8" width="10.7109375" style="0" customWidth="1"/>
  </cols>
  <sheetData>
    <row r="2" spans="1:8" ht="63.75" customHeight="1">
      <c r="A2" s="1"/>
      <c r="B2" s="2"/>
      <c r="C2" s="2"/>
      <c r="D2" s="1"/>
      <c r="E2" s="3"/>
      <c r="F2" s="49" t="s">
        <v>35</v>
      </c>
      <c r="G2" s="49"/>
      <c r="H2" s="49"/>
    </row>
    <row r="3" spans="1:8" ht="15.75">
      <c r="A3" s="50"/>
      <c r="B3" s="50"/>
      <c r="C3" s="50"/>
      <c r="D3" s="50"/>
      <c r="E3" s="50"/>
      <c r="F3" s="50"/>
      <c r="G3" s="50"/>
      <c r="H3" s="50"/>
    </row>
    <row r="4" spans="1:8" ht="15.75">
      <c r="A4" s="51" t="s">
        <v>41</v>
      </c>
      <c r="B4" s="51"/>
      <c r="C4" s="51"/>
      <c r="D4" s="51"/>
      <c r="E4" s="51"/>
      <c r="F4" s="51"/>
      <c r="G4" s="51"/>
      <c r="H4" s="51"/>
    </row>
    <row r="5" spans="1:8" ht="89.25">
      <c r="A5" s="4" t="s">
        <v>1</v>
      </c>
      <c r="B5" s="4" t="s">
        <v>2</v>
      </c>
      <c r="C5" s="4" t="s">
        <v>3</v>
      </c>
      <c r="D5" s="4" t="s">
        <v>38</v>
      </c>
      <c r="E5" s="4" t="s">
        <v>4</v>
      </c>
      <c r="F5" s="4" t="s">
        <v>5</v>
      </c>
      <c r="G5" s="4" t="s">
        <v>6</v>
      </c>
      <c r="H5" s="4" t="s">
        <v>36</v>
      </c>
    </row>
    <row r="6" spans="1:8" ht="12.75">
      <c r="A6" s="20" t="s">
        <v>7</v>
      </c>
      <c r="B6" s="20" t="s">
        <v>8</v>
      </c>
      <c r="C6" s="20" t="s">
        <v>9</v>
      </c>
      <c r="D6" s="20" t="s">
        <v>10</v>
      </c>
      <c r="E6" s="20" t="s">
        <v>11</v>
      </c>
      <c r="F6" s="20" t="s">
        <v>12</v>
      </c>
      <c r="G6" s="20" t="s">
        <v>13</v>
      </c>
      <c r="H6" s="8" t="s">
        <v>14</v>
      </c>
    </row>
    <row r="7" spans="1:8" ht="14.25">
      <c r="A7" s="55" t="s">
        <v>37</v>
      </c>
      <c r="B7" s="58"/>
      <c r="C7" s="58"/>
      <c r="D7" s="58"/>
      <c r="E7" s="58"/>
      <c r="F7" s="58"/>
      <c r="G7" s="58"/>
      <c r="H7" s="59"/>
    </row>
    <row r="8" spans="1:8" ht="12.75">
      <c r="A8" s="55" t="s">
        <v>16</v>
      </c>
      <c r="B8" s="56"/>
      <c r="C8" s="56"/>
      <c r="D8" s="56"/>
      <c r="E8" s="56"/>
      <c r="F8" s="56"/>
      <c r="G8" s="56"/>
      <c r="H8" s="57"/>
    </row>
    <row r="9" spans="1:8" ht="89.25">
      <c r="A9" s="7" t="s">
        <v>7</v>
      </c>
      <c r="B9" s="8" t="s">
        <v>39</v>
      </c>
      <c r="C9" s="9" t="s">
        <v>42</v>
      </c>
      <c r="D9" s="10">
        <v>22558</v>
      </c>
      <c r="E9" s="10">
        <v>21358</v>
      </c>
      <c r="F9" s="14">
        <f>E9/D9</f>
        <v>0.9468037946626474</v>
      </c>
      <c r="G9" s="12">
        <v>0</v>
      </c>
      <c r="H9" s="12">
        <v>0</v>
      </c>
    </row>
    <row r="10" spans="1:8" ht="76.5">
      <c r="A10" s="7" t="s">
        <v>8</v>
      </c>
      <c r="B10" s="8" t="s">
        <v>40</v>
      </c>
      <c r="C10" s="8" t="s">
        <v>44</v>
      </c>
      <c r="D10" s="10">
        <v>44255.44</v>
      </c>
      <c r="E10" s="10">
        <v>41245.44</v>
      </c>
      <c r="F10" s="11">
        <f>E10/D10</f>
        <v>0.9319857626542635</v>
      </c>
      <c r="G10" s="10">
        <v>0</v>
      </c>
      <c r="H10" s="10">
        <v>0</v>
      </c>
    </row>
    <row r="11" spans="1:8" ht="12.75">
      <c r="A11" s="7"/>
      <c r="B11" s="8"/>
      <c r="C11" s="9"/>
      <c r="D11" s="13"/>
      <c r="E11" s="21"/>
      <c r="F11" s="14"/>
      <c r="G11" s="15"/>
      <c r="H11" s="22">
        <f>SUM(H9:H10)</f>
        <v>0</v>
      </c>
    </row>
    <row r="21" ht="12.75">
      <c r="C21" t="s">
        <v>43</v>
      </c>
    </row>
  </sheetData>
  <mergeCells count="5">
    <mergeCell ref="A8:H8"/>
    <mergeCell ref="F2:H2"/>
    <mergeCell ref="A3:H3"/>
    <mergeCell ref="A4:H4"/>
    <mergeCell ref="A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2007-05-24T07:03:18Z</cp:lastPrinted>
  <dcterms:created xsi:type="dcterms:W3CDTF">2006-11-14T09:22:44Z</dcterms:created>
  <dcterms:modified xsi:type="dcterms:W3CDTF">2006-11-20T08:01:39Z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