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505" activeTab="1"/>
  </bookViews>
  <sheets>
    <sheet name="zał nr 1" sheetId="1" r:id="rId1"/>
    <sheet name="zał nr 2" sheetId="2" r:id="rId2"/>
    <sheet name="zał 3" sheetId="3" r:id="rId3"/>
  </sheets>
  <definedNames>
    <definedName name="_xlnm.Print_Area" localSheetId="2">'zał 3'!$A$1:$G$17</definedName>
    <definedName name="_xlnm.Print_Area" localSheetId="0">'zał nr 1'!$A$1:$H$25</definedName>
    <definedName name="_xlnm.Print_Area" localSheetId="1">'zał nr 2'!$A$1:$H$10</definedName>
  </definedNames>
  <calcPr fullCalcOnLoad="1"/>
</workbook>
</file>

<file path=xl/sharedStrings.xml><?xml version="1.0" encoding="utf-8"?>
<sst xmlns="http://schemas.openxmlformats.org/spreadsheetml/2006/main" count="172" uniqueCount="110">
  <si>
    <t>Lp</t>
  </si>
  <si>
    <t>Wnioskodawca</t>
  </si>
  <si>
    <t>Projekt</t>
  </si>
  <si>
    <t>Całkowity koszt projektu      
(w zł)</t>
  </si>
  <si>
    <t>Kwota wnioskowana
(w zł)</t>
  </si>
  <si>
    <t>Stosunek % kwoty wnioskowanej do całkowitego kosztu projektu</t>
  </si>
  <si>
    <t>Opinia Komisji
(w zł)</t>
  </si>
  <si>
    <t>Kwota przyznanej dotacji               
(w zł)</t>
  </si>
  <si>
    <t>1.</t>
  </si>
  <si>
    <t>2.</t>
  </si>
  <si>
    <t>3.</t>
  </si>
  <si>
    <t>4.</t>
  </si>
  <si>
    <t>5.</t>
  </si>
  <si>
    <t>6.</t>
  </si>
  <si>
    <t>7.</t>
  </si>
  <si>
    <t>8.</t>
  </si>
  <si>
    <t>x</t>
  </si>
  <si>
    <t>Działania na rzecz osób niepełnosprawnych</t>
  </si>
  <si>
    <t>Realizacja programów służących poprawie stanu fizycznego i psychicznego osób niepełnosprawnych</t>
  </si>
  <si>
    <t>Stowarzyszenie na Rzecz Dzieci 
z Zaburzeniami Genetycznymi
"GEN"
os. Lecha 14
61-293 Poznań
ZSS.V.30201-247/07
ksat 357/07</t>
  </si>
  <si>
    <t>Stowarzyszenie Osób i Rodzin na Rzecz Zdrowia Psychicznego 
"ZROZUMIEĆ i POMÓC"
ul.Garbary 47
61-896 Poznań
ZSS.V.30201-248/07
ksat 390/07</t>
  </si>
  <si>
    <t>Stowarzyszenie Pomocy Osobom 
z Zespołem Downa
ul. Ognik 20 C
60-386 Poznań
ZSS.V.30201-249/07
ksat 391/07</t>
  </si>
  <si>
    <t>Stowarzyszenie na Rzecz Dzieci i Młodzieży z Mózgowym Porażeniem Dziecięcym
ul. Żurawinowa 5/7
60-455 Poznań
ZSS.V.30201-250/07
ksat 393/07</t>
  </si>
  <si>
    <t>Stowarzyszenie na Rzecz 
Młodych Twórców 
V.I.T.R.I.O.L.
ul. Keplera 4 H/3
60-158 Poznań
ZSS.V.30201-251/07
ksat 394/07</t>
  </si>
  <si>
    <t>Stowarzyszenie na Rzecz 
Młodych Twórców 
V.I.T.R.I.O.L.
ul. Keplera 4 H/3
60-158 Poznań
ZSS.V.30201-252/07
ksat 395/07</t>
  </si>
  <si>
    <t>Stowarzyszenie na Rzecz Rehabilitacji Niewidomych i Słabowidzących 
os. Kosmonautów 110
61-643 Poznań
ZSS.V.30201-254/07
ksat 397/07</t>
  </si>
  <si>
    <t>Fundacja Burego Misia
im. Bogdana Jańskiego
Nowy Klincz-Wentfie 1
83-400 Kościerzyna
ZSS.V.30201-255/07
ksat 378/07</t>
  </si>
  <si>
    <t>9.</t>
  </si>
  <si>
    <t>Poznańskie Towarzystwo 
"AMAZONKI"
ul. Piastowska 38
61-556 Poznań
ZSS.V.30201-257/07
ksat 379/07</t>
  </si>
  <si>
    <t>10.</t>
  </si>
  <si>
    <t>Wielkopolski Związek Inwalidów Narządu Ruchu
os. Stefana Batorego 27A
60-687 Poznań
ZSS.V.30201-258/07
ksat 533/07</t>
  </si>
  <si>
    <t>11.</t>
  </si>
  <si>
    <t>Sportowe Stowarzyszenie Inwalidów 
"START"
ul. Zacisze 2
60-831 Poznań
ZSS.V.30201-260/07
ksat 534/07</t>
  </si>
  <si>
    <t>12.</t>
  </si>
  <si>
    <t>Wielkopolski Klub Kultury Fizycznej, Sportu i Turystyki Niewidomych i Słabowidzących "RAZEM"
ul. Czarna Rola 24
61-625 Poznań
ZSS.V.30201-261/07
ksat 418/07</t>
  </si>
  <si>
    <t>13.</t>
  </si>
  <si>
    <t>14.</t>
  </si>
  <si>
    <t>Stowarzyszenie Przyjaciół Niewidomych i Słabowidzących
ul. Ognik 20 B
60-386 Poznań
ZSS.V.30201-276/07
ksat 369/07</t>
  </si>
  <si>
    <t>15.</t>
  </si>
  <si>
    <t>Stowarzyszenie Osób i Rodzin 
na Rzecz Zdrowia Psychicznego "ZROZUMIEĆ i POMÓC"
ul. Garbary 47 
61-869 Poznań
ZSS.V.30201-289/07
ksat 400/07</t>
  </si>
  <si>
    <t>16.</t>
  </si>
  <si>
    <t>Fundacja Pomocy Osobom Niepełnosprawnym 
"FILANTROP"
os. Bolesława Chrobrego 33/65
60-681 Poznań
ZSS.V.30201-267/07
ksat 407/07</t>
  </si>
  <si>
    <t>17.</t>
  </si>
  <si>
    <t>Towarzystwo Osób Niesłyszących 
"TON"
ul. Kolejowa 1-3
60-715 Poznań
ZSS.V.30201-270/07
ksat 322/07</t>
  </si>
  <si>
    <t>Wielkopolskie Stowarzyszenie na Rzecz Osób z Chorobą Alzheimera
ul. Szwajcarska 3
61-285 Poznań
ZSS.V.30201-271/07
ksat 356/07</t>
  </si>
  <si>
    <t>Fundacja Sportów Różnych Osób Niepełnosprawnych 
i Pełnosprawnych 
"RAZEM NIEZALEŻNI"
ul. Jeziorna 1
64-412 Chrzypsko Wielkie 
ZSS.V.30201-273/07
ksat 375/07</t>
  </si>
  <si>
    <t>Stowarzyszenie Osób i Rodzin na Rzecz Zdrowia Psychicznego
 i Rozwoju Psychiatrii Środowiskowej 
"INTEGRACJA"
ul. Szpitalna - Katedra 
Psychiatrii AM, nr 27/33
60-572 Poznań
ZSS.V.30201-275/07
ksat 371/07</t>
  </si>
  <si>
    <t xml:space="preserve">I edycja </t>
  </si>
  <si>
    <t xml:space="preserve">Preliminarz wydatków z budżetu Miasta Poznania realizowanych przez Wydział Zdrowia i Spraw Społecznych 
w okresie od 1 stycznia 2008 roku do 31 grudnia 2008 roku z działu 852, z rozdziału 85295 
"Pozostała działalność" </t>
  </si>
  <si>
    <t>Stowarzyszenie Pomocy Osobom 
z Zespołem Downa
ul. Ognik 20 C
60-386 Poznań
ZSS.V.30201-274/07
ksat 372/07</t>
  </si>
  <si>
    <t>brak spójności pkt III z pkt V,
brak sposobu kalkulacji w pkt V</t>
  </si>
  <si>
    <t>Stowarzyszenie na Rzecz Hipoterapii, Korekcji Wad Postawy i Ekologii 
"LAJKONIK"
os. Stefana Batorego 2/7
60-687 Poznań
ZSS.V.30201-259/07
ksat 532/07</t>
  </si>
  <si>
    <t>termin realizacji niezgodny z komunikatem,
błędy w kosztorysie,
nie wypełniono pkt IX</t>
  </si>
  <si>
    <t>Polski Związek Niewidomych
Okręg Wielkopolski
al. Niepodległości 29
61-714 Poznań
ZSS.V.30201-269/07
ksat 411/07</t>
  </si>
  <si>
    <t>brak spójności pkt III z pkt V</t>
  </si>
  <si>
    <t>Stowarzyszenie na Rzecz Rehabilitacji Niewidomych i Słabowidzących 
os. Kosmonautów 110
61-643 Poznań
ZSS.V.30201-253/07
ksat 396/07</t>
  </si>
  <si>
    <t>Poznańskie Środowiskowe Stowarzyszenie Aktywności Ruchowej w Wodzie
"FREGATA SWIMMING"
os. Piastowskie 53
61-154 Poznań
ZSS.V.30201-256/07
ksat 377/07</t>
  </si>
  <si>
    <t>brak podpisu drugiej wymaganej osoby</t>
  </si>
  <si>
    <t>Polskie Towarzystwo Turystyczno-Krajoznawcze
Oddział Poznański im. Bernarda Chrzanowskiego
ul. Stary Rynek 89/90
61-773 Poznań
ZSS.V.30201-266/07
ksat 402/07</t>
  </si>
  <si>
    <t>Stowarzyszenie na Rzecz 
Edukacji Integracyjnej
os. Rusa 56
61-245 Poznań
ZSS.V.30201-268/07
ksat 410/07</t>
  </si>
  <si>
    <t>brak informacji dodatkowej w sprawozdaniu finansowym,
brak sposobu kalkulacji w pkt V</t>
  </si>
  <si>
    <t>Polskie Stowarzyszenie na Rzecz Osób z Upośledzeniem Umysłowym
ul. Św. Trójcy 22
61-477 Poznań
ZSS.V.30201-262/07
ksat 419/07</t>
  </si>
  <si>
    <t>Polskie Stowarzyszenie na Rzecz Osób z Upośledzeniem Umysłowym
ul. Św. Trójcy 22
61-477 Poznań
ZSS.V.30201-263/07
ksat 420/07</t>
  </si>
  <si>
    <t>Stowarzyszenie Przyjaciół Niewidomych i Słabowidzących
ul. Ognik 20 B
60-386 Poznań
ZSS.V.30201-277/07
ksat 368/07</t>
  </si>
  <si>
    <t>Oddział Terenowy w Poznaniu
Stowarzyszenia Osób Chorych na Celiakię i Inne Zespoły Złego Wchłaniania
ul. Szpitalna 27/33
60-953 Poznań 38 skr. poczt. 63
ZSS.V.30201-272/07
ksat 376/07</t>
  </si>
  <si>
    <t>brk informacji dodatkowej w sprawozdaniu finansowym,
brak sposobu kalkulacji w pkt V,
brak pełnomocnictwa Zarządu Stowarzyszenia do podpisu oferty jednoosobowo (upoważniony jest cały Zarząd)</t>
  </si>
  <si>
    <t>Przyczyny odrzucenia oferty</t>
  </si>
  <si>
    <t>Wykaz ofert niespełniających warunków formalnych 
lub innych warunków dopuszczających oferenta do udziału w konkursie</t>
  </si>
  <si>
    <t>brak podpisu skarbnika lub sekretarza</t>
  </si>
  <si>
    <t xml:space="preserve">"Punkt Konsultacyjny Psychologiczno-Pedagogiczny w służbie poprawy stanu fizycznego i psychicznego osób niepełnosprawnych".
Termin realizacji zadania:
01.01. 2008 r. - 31.12.2008 r.
Liczba beneficjentów: 
liczba zajęć Integracji Sensorycznej-1130 wizyt rocznie
liczba przyjęć w Punkcie Konsultacyjnym Psychologiczno-Pedagogicznym -200 wizyt rocznie </t>
  </si>
  <si>
    <t>"Rok w plenerze"- cykl plenerów artystycznych dla osób z zaburzeniami zdrowia psychicznego.
Termin realizacji zadania:
01.01. 2008 r. - 31.12.2008 r.
Liczba beneficjentów: 40 osób</t>
  </si>
  <si>
    <t>Trening ruchowy-trening zawodowy.
Termin realizacji zadania:
01.01. 2008 r. - 31.12.2008 r.
Liczba beneficjentów: 40 osób</t>
  </si>
  <si>
    <t>Teatracje 2008 -warsztaty teatralne dla osób niepełnosprawnych.
Termin realizacji zadania:
01.01. 2008 r. - 31.12.2008 r.
Liczba beneficjentów: 40 osób</t>
  </si>
  <si>
    <t>"Grupa wsparcia dla osób niewidomych i tracących wzrok".
Termin realizacji zadania:
01.01. 2008 r. - 31.12.2008 r.
Liczba beneficjentów: 10-15 osób</t>
  </si>
  <si>
    <t>Poprawa stanu fizycznego i psychicznego osób niepełnosprawnych.
Termin realizacji zadania:
15.04.2008 r. - 15.09.2008 r.
Liczba beneficjentów: 95 osób</t>
  </si>
  <si>
    <t>Ja, Amazonka- chcę, mogę potrafię!
Termin realizacji zadania:
01.01. 2008 r. - 31.12.2008 r.
Liczba beneficjentów: 30 osób</t>
  </si>
  <si>
    <t>Ruch jako sposób na zdrowie psychiczne i fizyczne oraz samodzielność życiową.
Termin realizacji zadania:
01.01. 2008 r. - 31.12.2008 r.
Liczba beneficjentów: 52 osób</t>
  </si>
  <si>
    <t>"Aktywny, sprawny, radosny 2008"-Kompleksowy program służący poprawie zdrowia fizycznego i psychicznego niepełnosprawnych członków Stowarzyszenia.
Termin realizacji zadania:
1.01.2008 r. - 31.12.2008 r.
Liczba beneficjentów: 100 osób</t>
  </si>
  <si>
    <t>Poprawa kondycji psychofizycznej osób niepełnosprawnych psychicznie poprzez udział w zajęciach rehabilitacyjno-sportowych.
Termin realizacji zadania:
02.02 2008 r. - 29.11.2008 r.
Liczba beneficjentów: 20 osób (z ŚDS-u)</t>
  </si>
  <si>
    <t>Organizacja zajęć profilaktycznych, turystycznych i sportowych z udziałem specjalistów dla osób niesłyszących.
Termin realizacji zadania:
01.01.2008 r. - 31.12.2008 r.
Liczba beneficjentów: 70 osób</t>
  </si>
  <si>
    <t>"Pomoc dla osób i rodzin dotkniętych chorobą Alzheimera". (Kontynuowanie programu Centrum Informacji i Edukacji Alzcheimerowskiej) "Pomagajmy tym, którzy zapomnieli".
Termin realizacji zadania:
01.01.2008 r. - 31.12.2008 r.
Liczba beneficjentów: 274 osób</t>
  </si>
  <si>
    <t>"Sport bez barier".
Termin realizacji zadania:
01.01.2008 r. - 31.12.2008 r.
Liczba beneficjentów: 50 osób</t>
  </si>
  <si>
    <t>Prowadzenie grupowych zajęć terapeutycznych służących poprawie stanu psychicznego i fizycznego osób chorujących psychicznie.
Termin realizacji zadania:
01.01.2008 r. - 31.12.2008 r.
Liczba beneficjentów: 60-80 osób</t>
  </si>
  <si>
    <t>Integracyjne wycieczki krajoznawcze dla osób niepełnosprawnych intelektualnie.
Termin realizacji zadania:
01.01.2008 r. - 31.12.2008 r.
Liczba beneficjentów: 20 osób niepełnosprawnych + 10 opiekunów</t>
  </si>
  <si>
    <t>Ogółem</t>
  </si>
  <si>
    <t>Usprawnianie ruchowe dzieci ze złożoną wieloraką niepełnosprawnością.
(Przedszkole "Orzeszek")
Termin realizacji zadania:
01.02. 2008 r. - 31.12.2008 r.
(z wyłączeniem lipca i sierpnia)
Liczba beneficjentów: 12 dzieci</t>
  </si>
  <si>
    <t>Usprawnianie psychoruchowe osób z mózgowym porażeniem dziecięcym.
Termin realizacji zadania:
01.02. 2008 r. - 31.12.2008 r.
Liczba beneficjentów: 10 osób</t>
  </si>
  <si>
    <t>brak podpisu skarbnika lub sekretarza,
brak miejsca realizacji</t>
  </si>
  <si>
    <t>brak sprawozdania merytorycznego,
brak rachunku wyników lub rachunku zysków i strat,
brak potwierdzenia za zgodność z oryginałem kopii dokumentów,
zgodnie z § 54 statutu - brak upoważnienia Zarządu Oddziału (oferta nie jest podpisana przez skarbnika),
brak sposobu kalkulacji,
nie wypełniono pkt VII, IX</t>
  </si>
  <si>
    <t>Wykaz ofert, które nie zostały przyjęte do realizacji</t>
  </si>
  <si>
    <r>
      <t xml:space="preserve">Stowarzyszenie Pomocy Osobom Niepełnosprawnym 
"SOKOŁY"
ul. Promienista 131
60-142 Poznań
ZSS.V.30201-278/07
ksat 367/07
</t>
    </r>
    <r>
      <rPr>
        <b/>
        <sz val="9"/>
        <rFont val="Times New Roman"/>
        <family val="1"/>
      </rPr>
      <t>środki Rady Osiedla
Kopernika - Raszyn
(3 000 zł)</t>
    </r>
  </si>
  <si>
    <t>Stowarzyszenie Pomocy Osobom z Zespołem Downa
ul. Ognik 20 C
60-386 Poznań
ZSS.V.30201-264/07
ksat 423/07</t>
  </si>
  <si>
    <t>Program stałych, całorocznych zajęć usprawniających na basenie dla osób ze schorzeniami narządu ruchu.
Termin realizacji zadania:
01.01. 2008 r. - 31.12.2008 r.
z wyłączeniem lipca i sierpnia
Liczba beneficjentów: 16 osób</t>
  </si>
  <si>
    <t>Usprawnianie i terapia dzieci z wieloraką złożoną niepełnosprawnością.
Termin realizacji zadania:
01.02. 2008 r. - 31.12.2008 r.
Liczba beneficjentów: 10 dzieci</t>
  </si>
  <si>
    <t>Niepełnosprawni - sprawni w sztuce słowa. Poprawa stanu psychicznego osób niepełnosprawnych poprzez publikowanie tomików ich najciekawszych dokonań literackich.
Termin realizacji zadania:
01.04.2008 r.- 31.12.2008 r.
Liczba beneficjentów: szacunkowo 15 tys. osób (wydanie 3 tomików po 500 sztuk każdy)</t>
  </si>
  <si>
    <t>Wydawanie miesięcznika "Filantrop Naszych Czasów".
Termin realizacji zadania:
1.04. 2008 r. - 31.12.2008 r.
Liczba beneficjentów: szacunkowo 10 000 osób</t>
  </si>
  <si>
    <t>"Jak ryba w wodzie" - całoroczny program rehabilitacji połączonej z nauką i doskonaleniem pływania dla dzieci i młodzieży z Zespołem Downa.
Termin realizacji zadania:
1.01.2008 r.-31.12.2008 r.
Liczba beneficjentów: 70 osób</t>
  </si>
  <si>
    <t>"Trzy terapie pod namiotem Lajkonika"
Termin realizacji zadania:
1.01. 2007 r. - 31.12.2007 r.
Liczba beneficjentów: 50 osób</t>
  </si>
  <si>
    <t>Aktywne spędzanie czasu wolnego przez osoby z dysfunkcją wzroku oraz wsparcie psychologa
Termin realizacji zadania:
3.01.2008 r. - 31.12.2008 r.
Liczba beneficjentów: 427 osób</t>
  </si>
  <si>
    <t>Realizacja programów służących poprawie stanu fizycznego i psychicznego osób niepełnosprawnych (niewidomych i słabowidzących).
Termin realizacji zadania:
1.01. 2008 r. - 31.12.2008 r.
Liczba beneficjentów: 126 osób</t>
  </si>
  <si>
    <t>"Pływanie - sport równych szans" - prowadzenie zajęć sportowo-rekreacyjnych na pływalni dla osób niepełnosprawnych.
Termin realizacji zadania:
1.03. 2008 r. - 31.12.2008 r.
Liczba beneficjentów: 50 osób</t>
  </si>
  <si>
    <t>"Poznajemy świat Arkadego Fiedlera"
"Jesień w domu i zagrodzie"
Przechadzki po mieście osób niepełnosprawnych
Termin realizacji zadania:
01.03.2008 r. - 31.11.2008 r.
Liczba beneficjentów: 80 osób</t>
  </si>
  <si>
    <t>Prowadzenie zajęć poprawiających sprawność fizyczną poprzez rehabilitację ruchową, gimnastykę mózgu oraz masaż leczniczy.
Termin realizacji zadania:
1.01.2008 r. - 31.12.2008 r.
Liczba beneficjentów: 25 osób</t>
  </si>
  <si>
    <t>Organizowanie efektywnych form fizykoterapii dla dzieci i osób dorosłych z niepełnosprawnością intelektualną.
Termin realizacji zadania:
1.01. 2008 r. - 31.12.2008 r.
z wyłączeniem sierpnia
Liczba beneficjentów: 140 osób w systemie rotacyjnym</t>
  </si>
  <si>
    <t>Opieka domowa i rehabilitacyjna dla osób z niepełnosprawnością intelektualną-leżących.
Termin realizacji zadania:
1.01. 2008 r. - 31.12.2008 r.
Liczba beneficjentów: 10 rodzin z osobą niepełnosprawną</t>
  </si>
  <si>
    <t>"Dobrze być razem" - program służący poprawie zdrowia fizycznego i psychicznego niepełnosprawnych członków Stowarzyszenia.
Termin realizacji zadania:
1.03.2008 r. - 30.06.2008 r.
Liczba beneficjentów: 60 osób niepelnosprawnych + 30 opiekunów</t>
  </si>
  <si>
    <t>Obozy profilaktyczno-zdrowotne dla dzieci i młodzieży chorej na celiakię i inne zespoły złego wchłaniania.
Termin realizacji zadania:
14.07.2008 r. - 27.07.2008 r.
18.08.2008 r. - 31.08.2008 r.
Liczba beneficjentów: 40 osób</t>
  </si>
  <si>
    <t>Załącznik Nr 1 do zarządzenia 
Nr                  /2008/P
 Prezydenta Miasta Poznania
z dnia                             2008 r.</t>
  </si>
  <si>
    <t>Załącznik Nr 3 do zarządzenia 
Nr 48/2008/P
 Prezydenta Miasta Poznania
z dnia 21.01.2008 r.</t>
  </si>
  <si>
    <t>Załącznik Nr 2 do zarządzenia 
Nr 48 /2008/P
 Prezydenta Miasta Poznania
z dnia 25.01.2008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</si>
</sst>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0" fontId="1" fillId="0" borderId="3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workbookViewId="0" topLeftCell="A1">
      <selection activeCell="C8" sqref="C8"/>
    </sheetView>
  </sheetViews>
  <sheetFormatPr defaultColWidth="9.140625" defaultRowHeight="12.75"/>
  <cols>
    <col min="1" max="1" width="5.00390625" style="0" customWidth="1"/>
    <col min="2" max="2" width="27.140625" style="0" customWidth="1"/>
    <col min="3" max="3" width="41.57421875" style="0" customWidth="1"/>
    <col min="4" max="4" width="12.28125" style="0" customWidth="1"/>
    <col min="5" max="5" width="11.421875" style="0" customWidth="1"/>
    <col min="6" max="6" width="11.8515625" style="0" customWidth="1"/>
    <col min="7" max="7" width="10.140625" style="0" customWidth="1"/>
    <col min="8" max="8" width="11.7109375" style="0" customWidth="1"/>
    <col min="11" max="11" width="34.00390625" style="0" customWidth="1"/>
    <col min="12" max="12" width="36.7109375" style="0" customWidth="1"/>
    <col min="13" max="13" width="15.8515625" style="0" customWidth="1"/>
  </cols>
  <sheetData>
    <row r="1" spans="1:8" ht="82.5" customHeight="1">
      <c r="A1" s="26" t="s">
        <v>107</v>
      </c>
      <c r="B1" s="26"/>
      <c r="C1" s="26"/>
      <c r="D1" s="26"/>
      <c r="E1" s="26"/>
      <c r="F1" s="26"/>
      <c r="G1" s="26"/>
      <c r="H1" s="26"/>
    </row>
    <row r="2" spans="1:8" ht="60" customHeight="1">
      <c r="A2" s="30" t="s">
        <v>48</v>
      </c>
      <c r="B2" s="30"/>
      <c r="C2" s="30"/>
      <c r="D2" s="30"/>
      <c r="E2" s="30"/>
      <c r="F2" s="30"/>
      <c r="G2" s="30"/>
      <c r="H2" s="30"/>
    </row>
    <row r="3" spans="1:8" ht="94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</row>
    <row r="4" spans="1:8" ht="12.7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17" t="s">
        <v>15</v>
      </c>
    </row>
    <row r="5" spans="1:8" ht="18.75" customHeight="1">
      <c r="A5" s="34" t="s">
        <v>17</v>
      </c>
      <c r="B5" s="34"/>
      <c r="C5" s="34"/>
      <c r="D5" s="34"/>
      <c r="E5" s="34"/>
      <c r="F5" s="34"/>
      <c r="G5" s="34"/>
      <c r="H5" s="34"/>
    </row>
    <row r="6" spans="1:8" ht="21" customHeight="1">
      <c r="A6" s="31" t="s">
        <v>18</v>
      </c>
      <c r="B6" s="32"/>
      <c r="C6" s="32"/>
      <c r="D6" s="32"/>
      <c r="E6" s="32"/>
      <c r="F6" s="32"/>
      <c r="G6" s="32"/>
      <c r="H6" s="33"/>
    </row>
    <row r="7" spans="1:8" ht="16.5" customHeight="1">
      <c r="A7" s="27" t="s">
        <v>47</v>
      </c>
      <c r="B7" s="28"/>
      <c r="C7" s="28"/>
      <c r="D7" s="28"/>
      <c r="E7" s="28"/>
      <c r="F7" s="28"/>
      <c r="G7" s="28"/>
      <c r="H7" s="29"/>
    </row>
    <row r="8" spans="1:8" s="4" customFormat="1" ht="96">
      <c r="A8" s="7" t="s">
        <v>8</v>
      </c>
      <c r="B8" s="7" t="s">
        <v>21</v>
      </c>
      <c r="C8" s="7" t="s">
        <v>85</v>
      </c>
      <c r="D8" s="1">
        <v>74451.3</v>
      </c>
      <c r="E8" s="1">
        <v>10000</v>
      </c>
      <c r="F8" s="18">
        <f aca="true" t="shared" si="0" ref="F8:F24">E8/D8</f>
        <v>0.1343159891096596</v>
      </c>
      <c r="G8" s="1">
        <v>10000</v>
      </c>
      <c r="H8" s="9">
        <v>10000</v>
      </c>
    </row>
    <row r="9" spans="1:8" s="4" customFormat="1" ht="96">
      <c r="A9" s="7" t="s">
        <v>9</v>
      </c>
      <c r="B9" s="7" t="s">
        <v>22</v>
      </c>
      <c r="C9" s="7" t="s">
        <v>86</v>
      </c>
      <c r="D9" s="1">
        <v>23000</v>
      </c>
      <c r="E9" s="1">
        <v>10000</v>
      </c>
      <c r="F9" s="18">
        <f t="shared" si="0"/>
        <v>0.43478260869565216</v>
      </c>
      <c r="G9" s="1">
        <v>10000</v>
      </c>
      <c r="H9" s="9">
        <v>10000</v>
      </c>
    </row>
    <row r="10" spans="1:8" s="4" customFormat="1" ht="96">
      <c r="A10" s="7" t="s">
        <v>10</v>
      </c>
      <c r="B10" s="7" t="s">
        <v>24</v>
      </c>
      <c r="C10" s="7" t="s">
        <v>72</v>
      </c>
      <c r="D10" s="1">
        <v>47100</v>
      </c>
      <c r="E10" s="1">
        <v>40000</v>
      </c>
      <c r="F10" s="18">
        <f t="shared" si="0"/>
        <v>0.8492569002123143</v>
      </c>
      <c r="G10" s="1">
        <v>40000</v>
      </c>
      <c r="H10" s="9">
        <v>40000</v>
      </c>
    </row>
    <row r="11" spans="1:8" s="25" customFormat="1" ht="96">
      <c r="A11" s="7" t="s">
        <v>11</v>
      </c>
      <c r="B11" s="7" t="s">
        <v>25</v>
      </c>
      <c r="C11" s="7" t="s">
        <v>73</v>
      </c>
      <c r="D11" s="1">
        <v>5500</v>
      </c>
      <c r="E11" s="1">
        <v>4500</v>
      </c>
      <c r="F11" s="18">
        <f t="shared" si="0"/>
        <v>0.8181818181818182</v>
      </c>
      <c r="G11" s="1">
        <v>4500</v>
      </c>
      <c r="H11" s="9">
        <v>4500</v>
      </c>
    </row>
    <row r="12" spans="1:8" s="4" customFormat="1" ht="84">
      <c r="A12" s="7" t="s">
        <v>12</v>
      </c>
      <c r="B12" s="7" t="s">
        <v>26</v>
      </c>
      <c r="C12" s="7" t="s">
        <v>74</v>
      </c>
      <c r="D12" s="1">
        <v>40000</v>
      </c>
      <c r="E12" s="1">
        <v>15000</v>
      </c>
      <c r="F12" s="18">
        <f t="shared" si="0"/>
        <v>0.375</v>
      </c>
      <c r="G12" s="1">
        <v>15000</v>
      </c>
      <c r="H12" s="9">
        <v>15000</v>
      </c>
    </row>
    <row r="13" spans="1:8" s="4" customFormat="1" ht="84">
      <c r="A13" s="7" t="s">
        <v>13</v>
      </c>
      <c r="B13" s="7" t="s">
        <v>28</v>
      </c>
      <c r="C13" s="7" t="s">
        <v>75</v>
      </c>
      <c r="D13" s="1">
        <v>31400</v>
      </c>
      <c r="E13" s="1">
        <v>12000</v>
      </c>
      <c r="F13" s="18">
        <f t="shared" si="0"/>
        <v>0.3821656050955414</v>
      </c>
      <c r="G13" s="1">
        <v>12000</v>
      </c>
      <c r="H13" s="9">
        <v>12000</v>
      </c>
    </row>
    <row r="14" spans="1:8" s="4" customFormat="1" ht="84">
      <c r="A14" s="7" t="s">
        <v>14</v>
      </c>
      <c r="B14" s="7" t="s">
        <v>30</v>
      </c>
      <c r="C14" s="7" t="s">
        <v>95</v>
      </c>
      <c r="D14" s="1">
        <v>60732</v>
      </c>
      <c r="E14" s="1">
        <v>15000</v>
      </c>
      <c r="F14" s="18">
        <f t="shared" si="0"/>
        <v>0.2469867615095831</v>
      </c>
      <c r="G14" s="1">
        <v>15000</v>
      </c>
      <c r="H14" s="9">
        <v>15000</v>
      </c>
    </row>
    <row r="15" spans="1:8" s="4" customFormat="1" ht="96">
      <c r="A15" s="7" t="s">
        <v>15</v>
      </c>
      <c r="B15" s="7" t="s">
        <v>32</v>
      </c>
      <c r="C15" s="7" t="s">
        <v>92</v>
      </c>
      <c r="D15" s="1">
        <v>18000</v>
      </c>
      <c r="E15" s="1">
        <v>10000</v>
      </c>
      <c r="F15" s="18">
        <f t="shared" si="0"/>
        <v>0.5555555555555556</v>
      </c>
      <c r="G15" s="1">
        <v>10000</v>
      </c>
      <c r="H15" s="9">
        <v>10000</v>
      </c>
    </row>
    <row r="16" spans="1:8" s="4" customFormat="1" ht="108">
      <c r="A16" s="7" t="s">
        <v>27</v>
      </c>
      <c r="B16" s="7" t="s">
        <v>34</v>
      </c>
      <c r="C16" s="7" t="s">
        <v>76</v>
      </c>
      <c r="D16" s="1">
        <v>12000</v>
      </c>
      <c r="E16" s="1">
        <v>7000</v>
      </c>
      <c r="F16" s="18">
        <f t="shared" si="0"/>
        <v>0.5833333333333334</v>
      </c>
      <c r="G16" s="1">
        <v>7000</v>
      </c>
      <c r="H16" s="9">
        <v>7000</v>
      </c>
    </row>
    <row r="17" spans="1:8" s="4" customFormat="1" ht="84">
      <c r="A17" s="7" t="s">
        <v>29</v>
      </c>
      <c r="B17" s="7" t="s">
        <v>91</v>
      </c>
      <c r="C17" s="7" t="s">
        <v>93</v>
      </c>
      <c r="D17" s="1">
        <v>65788</v>
      </c>
      <c r="E17" s="1">
        <v>16000</v>
      </c>
      <c r="F17" s="18">
        <f t="shared" si="0"/>
        <v>0.24320544780203077</v>
      </c>
      <c r="G17" s="1">
        <v>16000</v>
      </c>
      <c r="H17" s="9">
        <v>16000</v>
      </c>
    </row>
    <row r="18" spans="1:8" s="25" customFormat="1" ht="96">
      <c r="A18" s="7" t="s">
        <v>31</v>
      </c>
      <c r="B18" s="7" t="s">
        <v>37</v>
      </c>
      <c r="C18" s="7" t="s">
        <v>77</v>
      </c>
      <c r="D18" s="1">
        <v>18110</v>
      </c>
      <c r="E18" s="1">
        <v>15370</v>
      </c>
      <c r="F18" s="18">
        <f t="shared" si="0"/>
        <v>0.8487023743787963</v>
      </c>
      <c r="G18" s="1">
        <v>15370</v>
      </c>
      <c r="H18" s="9">
        <v>15370</v>
      </c>
    </row>
    <row r="19" spans="1:8" s="4" customFormat="1" ht="108">
      <c r="A19" s="7" t="s">
        <v>33</v>
      </c>
      <c r="B19" s="7" t="s">
        <v>41</v>
      </c>
      <c r="C19" s="7" t="s">
        <v>94</v>
      </c>
      <c r="D19" s="1">
        <v>7600</v>
      </c>
      <c r="E19" s="1">
        <v>5000</v>
      </c>
      <c r="F19" s="18">
        <f t="shared" si="0"/>
        <v>0.6578947368421053</v>
      </c>
      <c r="G19" s="1">
        <v>5000</v>
      </c>
      <c r="H19" s="9">
        <v>5000</v>
      </c>
    </row>
    <row r="20" spans="1:8" s="4" customFormat="1" ht="84">
      <c r="A20" s="7" t="s">
        <v>35</v>
      </c>
      <c r="B20" s="7" t="s">
        <v>43</v>
      </c>
      <c r="C20" s="7" t="s">
        <v>79</v>
      </c>
      <c r="D20" s="1">
        <v>39000</v>
      </c>
      <c r="E20" s="1">
        <v>20000</v>
      </c>
      <c r="F20" s="18">
        <f t="shared" si="0"/>
        <v>0.5128205128205128</v>
      </c>
      <c r="G20" s="1">
        <v>20000</v>
      </c>
      <c r="H20" s="9">
        <v>20000</v>
      </c>
    </row>
    <row r="21" spans="1:8" s="4" customFormat="1" ht="96">
      <c r="A21" s="7" t="s">
        <v>36</v>
      </c>
      <c r="B21" s="7" t="s">
        <v>44</v>
      </c>
      <c r="C21" s="7" t="s">
        <v>80</v>
      </c>
      <c r="D21" s="1">
        <v>165445.52</v>
      </c>
      <c r="E21" s="1">
        <v>70000</v>
      </c>
      <c r="F21" s="18">
        <f t="shared" si="0"/>
        <v>0.4231000029496115</v>
      </c>
      <c r="G21" s="1">
        <v>70000</v>
      </c>
      <c r="H21" s="9">
        <v>70000</v>
      </c>
    </row>
    <row r="22" spans="1:8" s="4" customFormat="1" ht="108">
      <c r="A22" s="7" t="s">
        <v>38</v>
      </c>
      <c r="B22" s="7" t="s">
        <v>45</v>
      </c>
      <c r="C22" s="7" t="s">
        <v>81</v>
      </c>
      <c r="D22" s="1">
        <v>50952.5</v>
      </c>
      <c r="E22" s="1">
        <v>16930</v>
      </c>
      <c r="F22" s="18">
        <f t="shared" si="0"/>
        <v>0.3322702517050194</v>
      </c>
      <c r="G22" s="1">
        <v>16930</v>
      </c>
      <c r="H22" s="9">
        <v>16930</v>
      </c>
    </row>
    <row r="23" spans="1:8" s="25" customFormat="1" ht="132">
      <c r="A23" s="7" t="s">
        <v>40</v>
      </c>
      <c r="B23" s="7" t="s">
        <v>46</v>
      </c>
      <c r="C23" s="7" t="s">
        <v>82</v>
      </c>
      <c r="D23" s="1">
        <v>7000</v>
      </c>
      <c r="E23" s="1">
        <v>6000</v>
      </c>
      <c r="F23" s="18">
        <f t="shared" si="0"/>
        <v>0.8571428571428571</v>
      </c>
      <c r="G23" s="1">
        <v>6000</v>
      </c>
      <c r="H23" s="9">
        <v>6000</v>
      </c>
    </row>
    <row r="24" spans="1:8" s="25" customFormat="1" ht="132">
      <c r="A24" s="7" t="s">
        <v>42</v>
      </c>
      <c r="B24" s="7" t="s">
        <v>90</v>
      </c>
      <c r="C24" s="7" t="s">
        <v>83</v>
      </c>
      <c r="D24" s="1">
        <v>3100</v>
      </c>
      <c r="E24" s="1">
        <v>3000</v>
      </c>
      <c r="F24" s="18">
        <f t="shared" si="0"/>
        <v>0.967741935483871</v>
      </c>
      <c r="G24" s="1">
        <v>3000</v>
      </c>
      <c r="H24" s="9">
        <v>3000</v>
      </c>
    </row>
    <row r="25" spans="1:8" ht="25.5" customHeight="1">
      <c r="A25" s="22"/>
      <c r="B25" s="24" t="s">
        <v>16</v>
      </c>
      <c r="C25" s="24" t="s">
        <v>16</v>
      </c>
      <c r="D25" s="24" t="s">
        <v>16</v>
      </c>
      <c r="E25" s="24" t="s">
        <v>16</v>
      </c>
      <c r="F25" s="24" t="s">
        <v>16</v>
      </c>
      <c r="G25" s="1" t="s">
        <v>84</v>
      </c>
      <c r="H25" s="9">
        <f>SUM(H8:H24)</f>
        <v>275800</v>
      </c>
    </row>
    <row r="26" spans="1:8" s="21" customFormat="1" ht="13.5">
      <c r="A26" s="20"/>
      <c r="B26" s="20"/>
      <c r="C26" s="20"/>
      <c r="D26" s="20"/>
      <c r="E26" s="20"/>
      <c r="F26" s="20"/>
      <c r="G26" s="20"/>
      <c r="H26" s="20"/>
    </row>
  </sheetData>
  <mergeCells count="5">
    <mergeCell ref="A1:H1"/>
    <mergeCell ref="A7:H7"/>
    <mergeCell ref="A2:H2"/>
    <mergeCell ref="A6:H6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44" sqref="B44:B45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43.1406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9.8515625" style="0" customWidth="1"/>
    <col min="8" max="8" width="10.421875" style="0" customWidth="1"/>
  </cols>
  <sheetData>
    <row r="1" spans="1:8" ht="66.75" customHeight="1">
      <c r="A1" s="26" t="s">
        <v>109</v>
      </c>
      <c r="B1" s="26"/>
      <c r="C1" s="26"/>
      <c r="D1" s="26"/>
      <c r="E1" s="26"/>
      <c r="F1" s="26"/>
      <c r="G1" s="26"/>
      <c r="H1" s="26"/>
    </row>
    <row r="2" spans="1:8" ht="42" customHeight="1">
      <c r="A2" s="35" t="s">
        <v>89</v>
      </c>
      <c r="B2" s="35"/>
      <c r="C2" s="35"/>
      <c r="D2" s="35"/>
      <c r="E2" s="35"/>
      <c r="F2" s="35"/>
      <c r="G2" s="35"/>
      <c r="H2" s="35"/>
    </row>
    <row r="3" spans="1:8" ht="84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3" t="s">
        <v>5</v>
      </c>
      <c r="G3" s="17" t="s">
        <v>6</v>
      </c>
      <c r="H3" s="17" t="s">
        <v>7</v>
      </c>
    </row>
    <row r="4" spans="1:8" ht="12.7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17" t="s">
        <v>15</v>
      </c>
    </row>
    <row r="5" spans="1:8" ht="17.25" customHeight="1">
      <c r="A5" s="34" t="s">
        <v>17</v>
      </c>
      <c r="B5" s="34"/>
      <c r="C5" s="34"/>
      <c r="D5" s="34"/>
      <c r="E5" s="34"/>
      <c r="F5" s="34"/>
      <c r="G5" s="34"/>
      <c r="H5" s="34"/>
    </row>
    <row r="6" spans="1:8" ht="21" customHeight="1">
      <c r="A6" s="31" t="s">
        <v>18</v>
      </c>
      <c r="B6" s="32"/>
      <c r="C6" s="32"/>
      <c r="D6" s="32"/>
      <c r="E6" s="32"/>
      <c r="F6" s="32"/>
      <c r="G6" s="32"/>
      <c r="H6" s="33"/>
    </row>
    <row r="7" spans="1:8" ht="120">
      <c r="A7" s="7" t="s">
        <v>8</v>
      </c>
      <c r="B7" s="7" t="s">
        <v>19</v>
      </c>
      <c r="C7" s="7" t="s">
        <v>69</v>
      </c>
      <c r="D7" s="1">
        <v>127386.4</v>
      </c>
      <c r="E7" s="1">
        <v>14826</v>
      </c>
      <c r="F7" s="18">
        <f>E7/D7</f>
        <v>0.11638605063020857</v>
      </c>
      <c r="G7" s="1">
        <v>0</v>
      </c>
      <c r="H7" s="9">
        <v>0</v>
      </c>
    </row>
    <row r="8" spans="1:8" ht="96">
      <c r="A8" s="7" t="s">
        <v>9</v>
      </c>
      <c r="B8" s="7" t="s">
        <v>20</v>
      </c>
      <c r="C8" s="7" t="s">
        <v>70</v>
      </c>
      <c r="D8" s="1">
        <v>39600</v>
      </c>
      <c r="E8" s="1">
        <v>36100</v>
      </c>
      <c r="F8" s="18">
        <f>E8/D8</f>
        <v>0.9116161616161617</v>
      </c>
      <c r="G8" s="1">
        <v>0</v>
      </c>
      <c r="H8" s="9">
        <v>0</v>
      </c>
    </row>
    <row r="9" spans="1:8" ht="96">
      <c r="A9" s="7" t="s">
        <v>10</v>
      </c>
      <c r="B9" s="7" t="s">
        <v>23</v>
      </c>
      <c r="C9" s="7" t="s">
        <v>71</v>
      </c>
      <c r="D9" s="1">
        <v>59080</v>
      </c>
      <c r="E9" s="1">
        <v>56580</v>
      </c>
      <c r="F9" s="18">
        <f>E9/D9</f>
        <v>0.9576844955991876</v>
      </c>
      <c r="G9" s="1">
        <v>0</v>
      </c>
      <c r="H9" s="9">
        <v>0</v>
      </c>
    </row>
    <row r="10" spans="1:8" ht="96">
      <c r="A10" s="7" t="s">
        <v>11</v>
      </c>
      <c r="B10" s="7" t="s">
        <v>39</v>
      </c>
      <c r="C10" s="7" t="s">
        <v>78</v>
      </c>
      <c r="D10" s="1">
        <v>24650</v>
      </c>
      <c r="E10" s="1">
        <v>23850</v>
      </c>
      <c r="F10" s="18">
        <f>E10/D10</f>
        <v>0.9675456389452333</v>
      </c>
      <c r="G10" s="1">
        <v>0</v>
      </c>
      <c r="H10" s="9">
        <v>0</v>
      </c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</sheetData>
  <mergeCells count="4">
    <mergeCell ref="A5:H5"/>
    <mergeCell ref="A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C7" sqref="C7"/>
    </sheetView>
  </sheetViews>
  <sheetFormatPr defaultColWidth="9.140625" defaultRowHeight="12.75"/>
  <cols>
    <col min="1" max="1" width="5.421875" style="0" customWidth="1"/>
    <col min="2" max="2" width="27.28125" style="15" customWidth="1"/>
    <col min="3" max="3" width="33.421875" style="15" customWidth="1"/>
    <col min="4" max="4" width="12.8515625" style="0" customWidth="1"/>
    <col min="5" max="5" width="11.00390625" style="19" customWidth="1"/>
    <col min="6" max="6" width="12.00390625" style="14" customWidth="1"/>
    <col min="7" max="7" width="29.140625" style="0" customWidth="1"/>
  </cols>
  <sheetData>
    <row r="1" spans="1:7" ht="102" customHeight="1">
      <c r="A1" s="38" t="s">
        <v>108</v>
      </c>
      <c r="B1" s="38"/>
      <c r="C1" s="38"/>
      <c r="D1" s="38"/>
      <c r="E1" s="38"/>
      <c r="F1" s="38"/>
      <c r="G1" s="38"/>
    </row>
    <row r="2" spans="1:7" ht="42.75" customHeight="1">
      <c r="A2" s="39" t="s">
        <v>67</v>
      </c>
      <c r="B2" s="40"/>
      <c r="C2" s="40"/>
      <c r="D2" s="40"/>
      <c r="E2" s="40"/>
      <c r="F2" s="40"/>
      <c r="G2" s="40"/>
    </row>
    <row r="3" spans="1:7" ht="89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66</v>
      </c>
    </row>
    <row r="4" spans="1:7" s="4" customFormat="1" ht="12.75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</row>
    <row r="5" spans="1:7" ht="18.75" customHeight="1">
      <c r="A5" s="37" t="s">
        <v>17</v>
      </c>
      <c r="B5" s="37"/>
      <c r="C5" s="37"/>
      <c r="D5" s="37"/>
      <c r="E5" s="37"/>
      <c r="F5" s="37"/>
      <c r="G5" s="37"/>
    </row>
    <row r="6" spans="1:7" s="16" customFormat="1" ht="21" customHeight="1">
      <c r="A6" s="36" t="s">
        <v>18</v>
      </c>
      <c r="B6" s="36"/>
      <c r="C6" s="36"/>
      <c r="D6" s="36"/>
      <c r="E6" s="36"/>
      <c r="F6" s="36"/>
      <c r="G6" s="36"/>
    </row>
    <row r="7" spans="1:7" ht="96">
      <c r="A7" s="7" t="s">
        <v>8</v>
      </c>
      <c r="B7" s="7" t="s">
        <v>49</v>
      </c>
      <c r="C7" s="3" t="s">
        <v>96</v>
      </c>
      <c r="D7" s="5">
        <v>12280</v>
      </c>
      <c r="E7" s="5">
        <v>5280</v>
      </c>
      <c r="F7" s="13">
        <f>E7/D7</f>
        <v>0.42996742671009774</v>
      </c>
      <c r="G7" s="10" t="s">
        <v>50</v>
      </c>
    </row>
    <row r="8" spans="1:7" ht="108">
      <c r="A8" s="7" t="s">
        <v>9</v>
      </c>
      <c r="B8" s="7" t="s">
        <v>51</v>
      </c>
      <c r="C8" s="3" t="s">
        <v>97</v>
      </c>
      <c r="D8" s="5">
        <v>254655</v>
      </c>
      <c r="E8" s="5">
        <v>120745</v>
      </c>
      <c r="F8" s="13">
        <f aca="true" t="shared" si="0" ref="F8:F17">E8/D8</f>
        <v>0.4741513027429267</v>
      </c>
      <c r="G8" s="11" t="s">
        <v>52</v>
      </c>
    </row>
    <row r="9" spans="1:7" ht="84">
      <c r="A9" s="7" t="s">
        <v>10</v>
      </c>
      <c r="B9" s="7" t="s">
        <v>53</v>
      </c>
      <c r="C9" s="3" t="s">
        <v>98</v>
      </c>
      <c r="D9" s="5">
        <v>31100</v>
      </c>
      <c r="E9" s="5">
        <v>27990</v>
      </c>
      <c r="F9" s="13">
        <f t="shared" si="0"/>
        <v>0.9</v>
      </c>
      <c r="G9" s="10" t="s">
        <v>54</v>
      </c>
    </row>
    <row r="10" spans="1:7" ht="96">
      <c r="A10" s="7" t="s">
        <v>11</v>
      </c>
      <c r="B10" s="7" t="s">
        <v>55</v>
      </c>
      <c r="C10" s="3" t="s">
        <v>99</v>
      </c>
      <c r="D10" s="5">
        <v>34000</v>
      </c>
      <c r="E10" s="5">
        <v>30000</v>
      </c>
      <c r="F10" s="13">
        <f t="shared" si="0"/>
        <v>0.8823529411764706</v>
      </c>
      <c r="G10" s="10" t="s">
        <v>54</v>
      </c>
    </row>
    <row r="11" spans="1:7" ht="108">
      <c r="A11" s="7" t="s">
        <v>12</v>
      </c>
      <c r="B11" s="2" t="s">
        <v>56</v>
      </c>
      <c r="C11" s="3" t="s">
        <v>100</v>
      </c>
      <c r="D11" s="5">
        <v>20800</v>
      </c>
      <c r="E11" s="5">
        <v>10000</v>
      </c>
      <c r="F11" s="13">
        <f t="shared" si="0"/>
        <v>0.4807692307692308</v>
      </c>
      <c r="G11" s="10" t="s">
        <v>57</v>
      </c>
    </row>
    <row r="12" spans="1:7" ht="120">
      <c r="A12" s="7" t="s">
        <v>13</v>
      </c>
      <c r="B12" s="2" t="s">
        <v>58</v>
      </c>
      <c r="C12" s="3" t="s">
        <v>101</v>
      </c>
      <c r="D12" s="5">
        <v>9800</v>
      </c>
      <c r="E12" s="5">
        <v>9000</v>
      </c>
      <c r="F12" s="13">
        <f t="shared" si="0"/>
        <v>0.9183673469387755</v>
      </c>
      <c r="G12" s="11" t="s">
        <v>88</v>
      </c>
    </row>
    <row r="13" spans="1:7" ht="96">
      <c r="A13" s="7" t="s">
        <v>14</v>
      </c>
      <c r="B13" s="7" t="s">
        <v>59</v>
      </c>
      <c r="C13" s="3" t="s">
        <v>102</v>
      </c>
      <c r="D13" s="5">
        <v>23444</v>
      </c>
      <c r="E13" s="5">
        <v>21000</v>
      </c>
      <c r="F13" s="13">
        <f t="shared" si="0"/>
        <v>0.8957515782289711</v>
      </c>
      <c r="G13" s="11" t="s">
        <v>60</v>
      </c>
    </row>
    <row r="14" spans="1:7" ht="108">
      <c r="A14" s="7" t="s">
        <v>15</v>
      </c>
      <c r="B14" s="7" t="s">
        <v>61</v>
      </c>
      <c r="C14" s="3" t="s">
        <v>103</v>
      </c>
      <c r="D14" s="5">
        <v>24211</v>
      </c>
      <c r="E14" s="5">
        <v>22641</v>
      </c>
      <c r="F14" s="13">
        <f t="shared" si="0"/>
        <v>0.9351534426500351</v>
      </c>
      <c r="G14" s="11" t="s">
        <v>68</v>
      </c>
    </row>
    <row r="15" spans="1:7" ht="84">
      <c r="A15" s="7" t="s">
        <v>27</v>
      </c>
      <c r="B15" s="7" t="s">
        <v>62</v>
      </c>
      <c r="C15" s="3" t="s">
        <v>104</v>
      </c>
      <c r="D15" s="5">
        <v>20600</v>
      </c>
      <c r="E15" s="5">
        <v>18000</v>
      </c>
      <c r="F15" s="13">
        <f t="shared" si="0"/>
        <v>0.8737864077669902</v>
      </c>
      <c r="G15" s="11" t="s">
        <v>87</v>
      </c>
    </row>
    <row r="16" spans="1:7" ht="108">
      <c r="A16" s="7" t="s">
        <v>29</v>
      </c>
      <c r="B16" s="7" t="s">
        <v>63</v>
      </c>
      <c r="C16" s="3" t="s">
        <v>105</v>
      </c>
      <c r="D16" s="5">
        <v>26950</v>
      </c>
      <c r="E16" s="5">
        <v>23600</v>
      </c>
      <c r="F16" s="13">
        <f t="shared" si="0"/>
        <v>0.87569573283859</v>
      </c>
      <c r="G16" s="11" t="s">
        <v>54</v>
      </c>
    </row>
    <row r="17" spans="1:7" ht="108">
      <c r="A17" s="7" t="s">
        <v>31</v>
      </c>
      <c r="B17" s="7" t="s">
        <v>64</v>
      </c>
      <c r="C17" s="3" t="s">
        <v>106</v>
      </c>
      <c r="D17" s="5">
        <v>52000</v>
      </c>
      <c r="E17" s="5">
        <v>16000</v>
      </c>
      <c r="F17" s="13">
        <f t="shared" si="0"/>
        <v>0.3076923076923077</v>
      </c>
      <c r="G17" s="12" t="s">
        <v>65</v>
      </c>
    </row>
  </sheetData>
  <mergeCells count="4">
    <mergeCell ref="A6:G6"/>
    <mergeCell ref="A5:G5"/>
    <mergeCell ref="A1:G1"/>
    <mergeCell ref="A2:G2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2008-02-06T10:51:34Z</cp:lastPrinted>
  <dcterms:created xsi:type="dcterms:W3CDTF">2007-12-18T10:34:40Z</dcterms:created>
  <dcterms:modified xsi:type="dcterms:W3CDTF">2008-02-14T09:59:20Z</dcterms:modified>
  <cp:category/>
  <cp:version/>
  <cp:contentType/>
  <cp:contentStatus/>
</cp:coreProperties>
</file>