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<sst xmlns="http://schemas.openxmlformats.org/spreadsheetml/2006/main" count="116" uniqueCount="55">
  <si>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</t>
  </si>
  <si>
    <t>Wnioskodawca</t>
  </si>
  <si>
    <t>Projekt</t>
  </si>
  <si>
    <t>Całkowity koszt projektu      
(w zł)</t>
  </si>
  <si>
    <t>Kwota wnioskowana
(w zł)</t>
  </si>
  <si>
    <t>Stosunek % kwoty wnioskowanej do całkowitego kosztu projektu</t>
  </si>
  <si>
    <t>Opinia Komisji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</si>
  <si>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</si>
  <si>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</si>
  <si>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</si>
  <si>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</si>
  <si>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</si>
  <si>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</si>
  <si>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</si>
  <si>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</si>
  <si>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</si>
  <si>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Profilaktyka i pomoc społeczna </t>
  </si>
  <si>
    <t xml:space="preserve">Preliminarz wydatków z budżetu Miasta Poznania realizowanych przez Wydział Zdrowia i Spraw Społecznych 
w okresie od 21 kwietnia 2008 roku do 31 grudnia 2008 roku z działu 852, z rozdziału 85295 "Pozostała działalność" 
</t>
  </si>
  <si>
    <t>Działania na rzecz integracji i zwiększenia uczestnictwa w życiu społecznym seniorów</t>
  </si>
  <si>
    <t>Załącznik Nr 2 do zarządzenia 
Nr...................../2008/P
 Prezydenta Miasta Poznania
z dnia...................................2008 r.</t>
  </si>
  <si>
    <t xml:space="preserve">Wykaz ofert zaopiniowanych negatywnie </t>
  </si>
  <si>
    <t>Realizacja wybranych zadań w ramach programu "Seniorzy"</t>
  </si>
  <si>
    <t xml:space="preserve">Realizacja wybranych zadań w ramach programu "Seniorzy"
 </t>
  </si>
  <si>
    <t>x</t>
  </si>
  <si>
    <r>
      <t xml:space="preserve">"61-012 NADOLNIK"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300 osób </t>
    </r>
  </si>
  <si>
    <r>
      <t xml:space="preserve">"Młodzi duchem - Seniorzy 
w życiu społecznym"
Termin realizacji zadania:
</t>
    </r>
    <r>
      <rPr>
        <b/>
        <sz val="10"/>
        <rFont val="Times New Roman"/>
        <family val="1"/>
      </rPr>
      <t>od 01.05.2008r. do 31.12.2008r.</t>
    </r>
    <r>
      <rPr>
        <sz val="10"/>
        <rFont val="Times New Roman"/>
        <family val="1"/>
      </rPr>
      <t xml:space="preserve">
Liczba beneficjentów: 100 osób </t>
    </r>
  </si>
  <si>
    <r>
      <t xml:space="preserve">Aktywny senior i wnuczek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100 osób </t>
    </r>
  </si>
  <si>
    <r>
      <t xml:space="preserve">Działania na rzecz integracji i zwiększenia uczestnictwa w życiu społecznym seniorów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1456 osób </t>
    </r>
  </si>
  <si>
    <t>Załącznik Nr 3 do zarządzenia 
Nr...................../2007/P
 Prezydenta Miasta Poznania
z dnia...................................2007 r.</t>
  </si>
  <si>
    <t>Wykaz ofert niespełniających warunków formalnych lub innych warunków dopuszczających oferenta do udziału w konkursie</t>
  </si>
  <si>
    <t xml:space="preserve">Przyczyny odrzucenia oferty </t>
  </si>
  <si>
    <t xml:space="preserve">Niewłaściwy termin realizacji zadania. </t>
  </si>
  <si>
    <t xml:space="preserve">Błędna kalkulacja kosztów. </t>
  </si>
  <si>
    <t xml:space="preserve">Zadanie nie zgodne ze statutem.
Oferta nie zawiera odpowiedzi na wszystkie pytania.
Brak miejsca realizacji zadania.
Brak informacji dodatkowej do sprawozdania finansowego. </t>
  </si>
  <si>
    <r>
      <t xml:space="preserve">Integracja osób niewidzących poprzez zwiększenie ich uczestnictwa w życiu społeczności lokalnej
Termin realizacji zadania:
</t>
    </r>
    <r>
      <rPr>
        <b/>
        <sz val="10"/>
        <rFont val="Times New Roman"/>
        <family val="1"/>
      </rPr>
      <t>od 25.04.2008r. do 31.12.2008r.</t>
    </r>
    <r>
      <rPr>
        <sz val="10"/>
        <rFont val="Times New Roman"/>
        <family val="1"/>
      </rPr>
      <t xml:space="preserve">
Liczba beneficjentów: 390 osób </t>
    </r>
  </si>
  <si>
    <r>
      <t xml:space="preserve">"Senior - Wolontariusz w społeczeństwie"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380 osób </t>
    </r>
  </si>
  <si>
    <r>
      <t xml:space="preserve">Objazdowy Teatr Babci i Dziadka
Termin realizacji zadania:
</t>
    </r>
    <r>
      <rPr>
        <b/>
        <sz val="10"/>
        <rFont val="Times New Roman"/>
        <family val="1"/>
      </rPr>
      <t>od 01.05.2008r. do 31.12.2008r.</t>
    </r>
    <r>
      <rPr>
        <sz val="10"/>
        <rFont val="Times New Roman"/>
        <family val="1"/>
      </rPr>
      <t xml:space="preserve">
Liczba beneficjentów: 20 osób </t>
    </r>
  </si>
  <si>
    <r>
      <t xml:space="preserve">Aktywna Jesień Życia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290 osób </t>
    </r>
  </si>
  <si>
    <r>
      <t xml:space="preserve">"Z komputerem w jesień życia" - kurs komputerowy na poziomie podstawowym dla seniorów z terenów Miasta Poznania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14 osób </t>
    </r>
  </si>
  <si>
    <r>
      <t xml:space="preserve">"Bank Czasu"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40 osób </t>
    </r>
  </si>
  <si>
    <r>
      <t xml:space="preserve">Samochodowy Rajd Seniora
Termin realizacji zadania:
</t>
    </r>
    <r>
      <rPr>
        <b/>
        <sz val="10"/>
        <rFont val="Times New Roman"/>
        <family val="1"/>
      </rPr>
      <t>od 21.04.2008r. do 31.12.2008r.</t>
    </r>
    <r>
      <rPr>
        <sz val="10"/>
        <rFont val="Times New Roman"/>
        <family val="1"/>
      </rPr>
      <t xml:space="preserve">
Liczba beneficjentów:  100 osób </t>
    </r>
  </si>
  <si>
    <t>III EDYCJA</t>
  </si>
  <si>
    <t>Razem</t>
  </si>
  <si>
    <t>Polski Związek Niewidomych
Okręg Wielkopolski
Al. Niepodległości 29
61-714 Poznań
ZSS.V/30201-12/08</t>
  </si>
  <si>
    <t>Fundacja SIC!
Ul. Garbary 47
61-869 Poznań
ZSS.V/30201-17/08</t>
  </si>
  <si>
    <t>"Caritas Poznańska"
Zakład Charytatywno - Opiekuńczy
ul. Ostrów Tumski 2
61-109 Poznań
ZSS.V/30201-14/08</t>
  </si>
  <si>
    <t>Stowarzyszenie "Lepszy Świat"
Os. Orła Białego 38/5
61-261 Poznań
ZSS.V/30201-13/08</t>
  </si>
  <si>
    <t>Automobilklub Wielkopolski
ul. Towarowa 35/37
61-896 Poznań
ZSS.V/30201-23/08</t>
  </si>
  <si>
    <t>Wielkopolska Rada Koordynacyjna
Związek Organizacji Charytatywnych
ul. Szewska 9
61-760 Poznań
ZSS.V/30201-15/08</t>
  </si>
  <si>
    <t>Stowarzyszenie Ludzi III Wieku
"Świerczewski Krąg"
ul. Leszczyńska 137
61-417 Poznań
ZSS.V/30201-22/08</t>
  </si>
  <si>
    <t>Towarzystwo Uniwersytet Trzeciego Wieku
ul. Ratajczaka 37
61-516 Poznań
ZSS.V/30201-18/08</t>
  </si>
  <si>
    <t>Polski Związek Niewidomych
Okręg Wielkopolski
al. Niepodległosci 29
61-714 Poznań
ZSS.V/30201-19/08</t>
  </si>
  <si>
    <t>Fundacja "Dr Clown"
ul. Goszczyńskiego 9
02-610 Warszawa
ZSS.V/30201-16/08</t>
  </si>
  <si>
    <t>Stowarzyszenie Inicjatyw Niezależnych
Mikuszewo
ul. Mikuszewo 23, 
62 - 320 Miłosław
ZSS.V/30201-24/08</t>
  </si>
  <si>
    <t>Załącznik Nr 1 do zarządzenia 
Nr 195/2008/P
 Prezydenta Miasta Poznania
z dnia 21.04.2008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</si>
</sst>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9">
      <selection activeCell="B1" sqref="B1:H1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33.28125" style="0" customWidth="1"/>
    <col min="4" max="4" width="12.140625" style="0" customWidth="1"/>
    <col min="5" max="5" width="11.421875" style="0" customWidth="1"/>
    <col min="6" max="6" width="11.57421875" style="0" customWidth="1"/>
    <col min="7" max="7" width="10.57421875" style="0" customWidth="1"/>
    <col min="8" max="8" width="11.140625" style="0" customWidth="1"/>
  </cols>
  <sheetData>
    <row r="1" spans="1:8" ht="61.5" customHeight="1">
      <c r="A1" s="5"/>
      <c r="B1" s="16" t="s">
        <v>54</v>
      </c>
      <c r="C1" s="16"/>
      <c r="D1" s="16"/>
      <c r="E1" s="16"/>
      <c r="F1" s="16"/>
      <c r="G1" s="16"/>
      <c r="H1" s="16"/>
    </row>
    <row r="2" spans="1:8" ht="50.25" customHeight="1">
      <c r="A2" s="17" t="s">
        <v>17</v>
      </c>
      <c r="B2" s="17"/>
      <c r="C2" s="17"/>
      <c r="D2" s="17"/>
      <c r="E2" s="17"/>
      <c r="F2" s="17"/>
      <c r="G2" s="17"/>
      <c r="H2" s="17"/>
    </row>
    <row r="3" spans="1:8" ht="89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2.75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6" t="s">
        <v>15</v>
      </c>
    </row>
    <row r="5" spans="1:8" ht="18" customHeight="1">
      <c r="A5" s="18" t="s">
        <v>16</v>
      </c>
      <c r="B5" s="19"/>
      <c r="C5" s="19"/>
      <c r="D5" s="19"/>
      <c r="E5" s="19"/>
      <c r="F5" s="19"/>
      <c r="G5" s="19"/>
      <c r="H5" s="20"/>
    </row>
    <row r="6" spans="1:8" ht="23.25" customHeight="1">
      <c r="A6" s="18" t="s">
        <v>22</v>
      </c>
      <c r="B6" s="19"/>
      <c r="C6" s="19"/>
      <c r="D6" s="19"/>
      <c r="E6" s="19"/>
      <c r="F6" s="19"/>
      <c r="G6" s="19"/>
      <c r="H6" s="20"/>
    </row>
    <row r="7" spans="1:8" ht="12.75">
      <c r="A7" s="24" t="s">
        <v>18</v>
      </c>
      <c r="B7" s="25"/>
      <c r="C7" s="25"/>
      <c r="D7" s="25"/>
      <c r="E7" s="25"/>
      <c r="F7" s="25"/>
      <c r="G7" s="25"/>
      <c r="H7" s="26"/>
    </row>
    <row r="8" spans="1:8" ht="13.5">
      <c r="A8" s="27" t="s">
        <v>41</v>
      </c>
      <c r="B8" s="28"/>
      <c r="C8" s="28"/>
      <c r="D8" s="28"/>
      <c r="E8" s="28"/>
      <c r="F8" s="28"/>
      <c r="G8" s="28"/>
      <c r="H8" s="29"/>
    </row>
    <row r="9" spans="1:8" ht="76.5">
      <c r="A9" s="6" t="s">
        <v>8</v>
      </c>
      <c r="B9" s="3" t="s">
        <v>43</v>
      </c>
      <c r="C9" s="4" t="s">
        <v>37</v>
      </c>
      <c r="D9" s="11">
        <v>9034</v>
      </c>
      <c r="E9" s="2">
        <v>8000</v>
      </c>
      <c r="F9" s="8">
        <f>E9/D9</f>
        <v>0.8855435023245517</v>
      </c>
      <c r="G9" s="1">
        <v>8000</v>
      </c>
      <c r="H9" s="1">
        <v>8000</v>
      </c>
    </row>
    <row r="10" spans="1:8" ht="66" customHeight="1">
      <c r="A10" s="6" t="s">
        <v>9</v>
      </c>
      <c r="B10" s="3" t="s">
        <v>44</v>
      </c>
      <c r="C10" s="4" t="s">
        <v>24</v>
      </c>
      <c r="D10" s="11">
        <v>56376</v>
      </c>
      <c r="E10" s="2">
        <v>50000</v>
      </c>
      <c r="F10" s="8">
        <f>E10/D10</f>
        <v>0.8869022278983965</v>
      </c>
      <c r="G10" s="1">
        <v>50000</v>
      </c>
      <c r="H10" s="1">
        <v>50000</v>
      </c>
    </row>
    <row r="11" spans="1:8" ht="89.25">
      <c r="A11" s="6" t="s">
        <v>10</v>
      </c>
      <c r="B11" s="3" t="s">
        <v>45</v>
      </c>
      <c r="C11" s="4" t="s">
        <v>38</v>
      </c>
      <c r="D11" s="1">
        <v>4580</v>
      </c>
      <c r="E11" s="2">
        <v>3000</v>
      </c>
      <c r="F11" s="8">
        <f>E11/D11</f>
        <v>0.6550218340611353</v>
      </c>
      <c r="G11" s="1">
        <v>3000</v>
      </c>
      <c r="H11" s="1">
        <v>3000</v>
      </c>
    </row>
    <row r="12" spans="1:8" ht="63.75">
      <c r="A12" s="6" t="s">
        <v>11</v>
      </c>
      <c r="B12" s="3" t="s">
        <v>46</v>
      </c>
      <c r="C12" s="4" t="s">
        <v>39</v>
      </c>
      <c r="D12" s="1">
        <v>36550</v>
      </c>
      <c r="E12" s="2">
        <v>35000</v>
      </c>
      <c r="F12" s="8">
        <f>E12/D12</f>
        <v>0.957592339261286</v>
      </c>
      <c r="G12" s="1">
        <v>35000</v>
      </c>
      <c r="H12" s="1">
        <v>35000</v>
      </c>
    </row>
    <row r="13" spans="1:8" ht="63.75">
      <c r="A13" s="6" t="s">
        <v>12</v>
      </c>
      <c r="B13" s="3" t="s">
        <v>47</v>
      </c>
      <c r="C13" s="4" t="s">
        <v>40</v>
      </c>
      <c r="D13" s="1">
        <v>17200</v>
      </c>
      <c r="E13" s="2">
        <v>4000</v>
      </c>
      <c r="F13" s="8">
        <f>E13/D13</f>
        <v>0.23255813953488372</v>
      </c>
      <c r="G13" s="1">
        <v>4000</v>
      </c>
      <c r="H13" s="1">
        <v>4000</v>
      </c>
    </row>
    <row r="14" spans="1:8" ht="12.75">
      <c r="A14" s="21" t="s">
        <v>42</v>
      </c>
      <c r="B14" s="22"/>
      <c r="C14" s="22"/>
      <c r="D14" s="22"/>
      <c r="E14" s="22"/>
      <c r="F14" s="22"/>
      <c r="G14" s="23"/>
      <c r="H14" s="10">
        <f>SUM(H9:H13)</f>
        <v>100000</v>
      </c>
    </row>
  </sheetData>
  <mergeCells count="7">
    <mergeCell ref="B1:H1"/>
    <mergeCell ref="A2:H2"/>
    <mergeCell ref="A5:H5"/>
    <mergeCell ref="A14:G14"/>
    <mergeCell ref="A6:H6"/>
    <mergeCell ref="A7:H7"/>
    <mergeCell ref="A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8" sqref="C18"/>
    </sheetView>
  </sheetViews>
  <sheetFormatPr defaultColWidth="9.140625" defaultRowHeight="12.75"/>
  <cols>
    <col min="1" max="1" width="5.57421875" style="0" customWidth="1"/>
    <col min="2" max="2" width="29.7109375" style="0" customWidth="1"/>
    <col min="3" max="3" width="29.28125" style="0" customWidth="1"/>
    <col min="4" max="4" width="12.57421875" style="0" customWidth="1"/>
    <col min="5" max="5" width="12.421875" style="0" customWidth="1"/>
    <col min="6" max="6" width="12.28125" style="0" customWidth="1"/>
    <col min="8" max="8" width="11.7109375" style="0" customWidth="1"/>
  </cols>
  <sheetData>
    <row r="1" spans="1:8" ht="73.5" customHeight="1">
      <c r="A1" s="5"/>
      <c r="B1" s="16" t="s">
        <v>19</v>
      </c>
      <c r="C1" s="16"/>
      <c r="D1" s="16"/>
      <c r="E1" s="16"/>
      <c r="F1" s="16"/>
      <c r="G1" s="16"/>
      <c r="H1" s="16"/>
    </row>
    <row r="2" spans="1:8" ht="12.75">
      <c r="A2" s="17" t="s">
        <v>20</v>
      </c>
      <c r="B2" s="17"/>
      <c r="C2" s="17"/>
      <c r="D2" s="17"/>
      <c r="E2" s="17"/>
      <c r="F2" s="17"/>
      <c r="G2" s="17"/>
      <c r="H2" s="17"/>
    </row>
    <row r="3" spans="1:8" ht="12.75">
      <c r="A3" s="30"/>
      <c r="B3" s="30"/>
      <c r="C3" s="30"/>
      <c r="D3" s="30"/>
      <c r="E3" s="30"/>
      <c r="F3" s="30"/>
      <c r="G3" s="30"/>
      <c r="H3" s="30"/>
    </row>
    <row r="4" spans="1:8" ht="89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</row>
    <row r="5" spans="1:8" ht="12.75">
      <c r="A5" s="7" t="s">
        <v>8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6" t="s">
        <v>15</v>
      </c>
    </row>
    <row r="6" spans="1:8" ht="12.75">
      <c r="A6" s="24" t="s">
        <v>16</v>
      </c>
      <c r="B6" s="25"/>
      <c r="C6" s="25"/>
      <c r="D6" s="25"/>
      <c r="E6" s="25"/>
      <c r="F6" s="25"/>
      <c r="G6" s="25"/>
      <c r="H6" s="26"/>
    </row>
    <row r="7" spans="1:8" ht="12.75" customHeight="1">
      <c r="A7" s="18" t="s">
        <v>21</v>
      </c>
      <c r="B7" s="19"/>
      <c r="C7" s="19"/>
      <c r="D7" s="19"/>
      <c r="E7" s="19"/>
      <c r="F7" s="19"/>
      <c r="G7" s="19"/>
      <c r="H7" s="20"/>
    </row>
    <row r="8" spans="1:8" ht="12.75" customHeight="1">
      <c r="A8" s="24" t="s">
        <v>18</v>
      </c>
      <c r="B8" s="25"/>
      <c r="C8" s="25"/>
      <c r="D8" s="25"/>
      <c r="E8" s="25"/>
      <c r="F8" s="25"/>
      <c r="G8" s="25"/>
      <c r="H8" s="26"/>
    </row>
    <row r="9" spans="1:8" ht="13.5">
      <c r="A9" s="27" t="s">
        <v>41</v>
      </c>
      <c r="B9" s="28"/>
      <c r="C9" s="28"/>
      <c r="D9" s="28"/>
      <c r="E9" s="28"/>
      <c r="F9" s="28"/>
      <c r="G9" s="28"/>
      <c r="H9" s="29"/>
    </row>
    <row r="10" spans="1:8" ht="76.5">
      <c r="A10" s="6" t="s">
        <v>9</v>
      </c>
      <c r="B10" s="3" t="s">
        <v>48</v>
      </c>
      <c r="C10" s="4" t="s">
        <v>25</v>
      </c>
      <c r="D10" s="1">
        <v>41460</v>
      </c>
      <c r="E10" s="2">
        <v>34560</v>
      </c>
      <c r="F10" s="8">
        <f>E10/D10</f>
        <v>0.8335745296671491</v>
      </c>
      <c r="G10" s="1">
        <v>0</v>
      </c>
      <c r="H10" s="1">
        <v>0</v>
      </c>
    </row>
    <row r="11" spans="1:8" ht="76.5">
      <c r="A11" s="6" t="s">
        <v>10</v>
      </c>
      <c r="B11" s="3" t="s">
        <v>49</v>
      </c>
      <c r="C11" s="4" t="s">
        <v>26</v>
      </c>
      <c r="D11" s="1">
        <v>19000</v>
      </c>
      <c r="E11" s="2">
        <v>17100</v>
      </c>
      <c r="F11" s="8">
        <f>E11/D11</f>
        <v>0.9</v>
      </c>
      <c r="G11" s="1">
        <v>0</v>
      </c>
      <c r="H11" s="1">
        <v>0</v>
      </c>
    </row>
    <row r="12" spans="1:8" ht="89.25">
      <c r="A12" s="6" t="s">
        <v>11</v>
      </c>
      <c r="B12" s="3" t="s">
        <v>50</v>
      </c>
      <c r="C12" s="4" t="s">
        <v>27</v>
      </c>
      <c r="D12" s="1">
        <v>357999.83</v>
      </c>
      <c r="E12" s="2">
        <v>99938.6</v>
      </c>
      <c r="F12" s="8">
        <f>E12/D12</f>
        <v>0.2791582331198314</v>
      </c>
      <c r="G12" s="1">
        <v>0</v>
      </c>
      <c r="H12" s="1">
        <v>0</v>
      </c>
    </row>
    <row r="13" spans="1:8" ht="12.75">
      <c r="A13" s="9" t="s">
        <v>23</v>
      </c>
      <c r="B13" s="9" t="s">
        <v>23</v>
      </c>
      <c r="C13" s="9" t="s">
        <v>23</v>
      </c>
      <c r="D13" s="9" t="s">
        <v>23</v>
      </c>
      <c r="E13" s="9" t="s">
        <v>23</v>
      </c>
      <c r="F13" s="9" t="s">
        <v>23</v>
      </c>
      <c r="G13" s="9" t="s">
        <v>23</v>
      </c>
      <c r="H13" s="9" t="s">
        <v>23</v>
      </c>
    </row>
  </sheetData>
  <mergeCells count="7">
    <mergeCell ref="A7:H7"/>
    <mergeCell ref="A9:H9"/>
    <mergeCell ref="A8:H8"/>
    <mergeCell ref="B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C16" sqref="C1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35.140625" style="0" customWidth="1"/>
    <col min="4" max="4" width="14.140625" style="0" customWidth="1"/>
    <col min="5" max="5" width="11.421875" style="0" customWidth="1"/>
    <col min="6" max="6" width="12.7109375" style="0" customWidth="1"/>
    <col min="8" max="8" width="17.421875" style="0" customWidth="1"/>
  </cols>
  <sheetData>
    <row r="1" spans="1:8" ht="63.75" customHeight="1">
      <c r="A1" s="5"/>
      <c r="B1" s="16" t="s">
        <v>28</v>
      </c>
      <c r="C1" s="16"/>
      <c r="D1" s="16"/>
      <c r="E1" s="16"/>
      <c r="F1" s="16"/>
      <c r="G1" s="16"/>
      <c r="H1" s="16"/>
    </row>
    <row r="2" spans="1:8" ht="25.5" customHeight="1">
      <c r="A2" s="17" t="s">
        <v>29</v>
      </c>
      <c r="B2" s="17"/>
      <c r="C2" s="17"/>
      <c r="D2" s="17"/>
      <c r="E2" s="17"/>
      <c r="F2" s="17"/>
      <c r="G2" s="17"/>
      <c r="H2" s="17"/>
    </row>
    <row r="3" spans="1:8" ht="76.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24" t="s">
        <v>30</v>
      </c>
      <c r="H3" s="26"/>
    </row>
    <row r="4" spans="1:8" ht="12.75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18" t="s">
        <v>14</v>
      </c>
      <c r="H4" s="20"/>
    </row>
    <row r="5" spans="1:8" ht="12.75">
      <c r="A5" s="18" t="s">
        <v>16</v>
      </c>
      <c r="B5" s="19"/>
      <c r="C5" s="19"/>
      <c r="D5" s="19"/>
      <c r="E5" s="19"/>
      <c r="F5" s="19"/>
      <c r="G5" s="19"/>
      <c r="H5" s="20"/>
    </row>
    <row r="6" spans="1:8" ht="12.75">
      <c r="A6" s="18" t="s">
        <v>21</v>
      </c>
      <c r="B6" s="19"/>
      <c r="C6" s="19"/>
      <c r="D6" s="19"/>
      <c r="E6" s="19"/>
      <c r="F6" s="19"/>
      <c r="G6" s="19"/>
      <c r="H6" s="20"/>
    </row>
    <row r="7" spans="1:8" ht="12.75">
      <c r="A7" s="24" t="s">
        <v>18</v>
      </c>
      <c r="B7" s="25"/>
      <c r="C7" s="25"/>
      <c r="D7" s="25"/>
      <c r="E7" s="25"/>
      <c r="F7" s="25"/>
      <c r="G7" s="25"/>
      <c r="H7" s="26"/>
    </row>
    <row r="8" spans="1:8" ht="12.75">
      <c r="A8" s="24" t="s">
        <v>41</v>
      </c>
      <c r="B8" s="25"/>
      <c r="C8" s="25"/>
      <c r="D8" s="25"/>
      <c r="E8" s="25"/>
      <c r="F8" s="25"/>
      <c r="G8" s="25"/>
      <c r="H8" s="26"/>
    </row>
    <row r="9" spans="1:8" ht="97.5" customHeight="1">
      <c r="A9" s="6" t="s">
        <v>8</v>
      </c>
      <c r="B9" s="3" t="s">
        <v>51</v>
      </c>
      <c r="C9" s="4" t="s">
        <v>34</v>
      </c>
      <c r="D9" s="1">
        <v>8207.5</v>
      </c>
      <c r="E9" s="13">
        <v>7386.5</v>
      </c>
      <c r="F9" s="8">
        <f>E9/D9</f>
        <v>0.8999695400548279</v>
      </c>
      <c r="G9" s="34" t="s">
        <v>31</v>
      </c>
      <c r="H9" s="35"/>
    </row>
    <row r="10" spans="1:8" ht="69.75" customHeight="1">
      <c r="A10" s="6" t="s">
        <v>9</v>
      </c>
      <c r="B10" s="3" t="s">
        <v>52</v>
      </c>
      <c r="C10" s="4" t="s">
        <v>35</v>
      </c>
      <c r="D10" s="1">
        <v>51369</v>
      </c>
      <c r="E10" s="13">
        <v>38749</v>
      </c>
      <c r="F10" s="8">
        <f>E10/D10</f>
        <v>0.7543265393525278</v>
      </c>
      <c r="G10" s="34" t="s">
        <v>32</v>
      </c>
      <c r="H10" s="35"/>
    </row>
    <row r="11" spans="1:8" ht="97.5" customHeight="1">
      <c r="A11" s="6" t="s">
        <v>10</v>
      </c>
      <c r="B11" s="3" t="s">
        <v>53</v>
      </c>
      <c r="C11" s="4" t="s">
        <v>36</v>
      </c>
      <c r="D11" s="1">
        <v>18700</v>
      </c>
      <c r="E11" s="13">
        <v>16700</v>
      </c>
      <c r="F11" s="8">
        <f>E11/D11</f>
        <v>0.893048128342246</v>
      </c>
      <c r="G11" s="31" t="s">
        <v>33</v>
      </c>
      <c r="H11" s="32"/>
    </row>
    <row r="12" spans="1:8" s="15" customFormat="1" ht="12.75">
      <c r="A12" s="9" t="s">
        <v>23</v>
      </c>
      <c r="B12" s="9" t="s">
        <v>23</v>
      </c>
      <c r="C12" s="9" t="s">
        <v>23</v>
      </c>
      <c r="D12" s="9" t="s">
        <v>23</v>
      </c>
      <c r="E12" s="9" t="s">
        <v>23</v>
      </c>
      <c r="F12" s="9" t="s">
        <v>23</v>
      </c>
      <c r="G12" s="33" t="s">
        <v>23</v>
      </c>
      <c r="H12" s="32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14"/>
      <c r="B14" s="14"/>
      <c r="C14" s="14"/>
      <c r="D14" s="14"/>
      <c r="E14" s="14"/>
      <c r="F14" s="14"/>
      <c r="G14" s="14"/>
      <c r="H14" s="14"/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/>
      <c r="E16" s="14"/>
      <c r="F16" s="14"/>
      <c r="G16" s="14"/>
      <c r="H16" s="14"/>
    </row>
    <row r="17" spans="1:8" ht="12.75">
      <c r="A17" s="14"/>
      <c r="B17" s="14"/>
      <c r="C17" s="14"/>
      <c r="D17" s="14"/>
      <c r="E17" s="14"/>
      <c r="F17" s="14"/>
      <c r="G17" s="14"/>
      <c r="H17" s="14"/>
    </row>
  </sheetData>
  <mergeCells count="12">
    <mergeCell ref="G11:H11"/>
    <mergeCell ref="G12:H12"/>
    <mergeCell ref="A5:H5"/>
    <mergeCell ref="A7:H7"/>
    <mergeCell ref="G9:H9"/>
    <mergeCell ref="G10:H10"/>
    <mergeCell ref="A6:H6"/>
    <mergeCell ref="A8:H8"/>
    <mergeCell ref="B1:H1"/>
    <mergeCell ref="A2:H2"/>
    <mergeCell ref="G3:H3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2008-04-23T08:21:06Z</cp:lastPrinted>
  <dcterms:created xsi:type="dcterms:W3CDTF">2008-04-21T06:33:17Z</dcterms:created>
  <dcterms:modified xsi:type="dcterms:W3CDTF">2008-04-23T08:21:30Z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